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firstSheet="3" activeTab="5"/>
  </bookViews>
  <sheets>
    <sheet name="Unaudited Financials_1C" sheetId="1" r:id="rId1"/>
    <sheet name="Notes To Accounts_1C" sheetId="2" r:id="rId2"/>
    <sheet name="Unaudited Financials_2A_2B_2C" sheetId="3" r:id="rId3"/>
    <sheet name="Notes to Accounts_2A_2B_2C" sheetId="4" r:id="rId4"/>
    <sheet name="Unaudited Financials_3B" sheetId="5" r:id="rId5"/>
    <sheet name="Notes to Accounts" sheetId="6" r:id="rId6"/>
    <sheet name="Sheet2" sheetId="7" state="hidden" r:id="rId7"/>
  </sheets>
  <externalReferences>
    <externalReference r:id="rId10"/>
    <externalReference r:id="rId11"/>
    <externalReference r:id="rId12"/>
    <externalReference r:id="rId13"/>
    <externalReference r:id="rId14"/>
    <externalReference r:id="rId15"/>
  </externalReferences>
  <definedNames>
    <definedName name="_xlfn.IFERROR" hidden="1">#NAME?</definedName>
    <definedName name="a" localSheetId="5">#REF!</definedName>
    <definedName name="a" localSheetId="3">#REF!</definedName>
    <definedName name="a" localSheetId="2">#REF!</definedName>
    <definedName name="a" localSheetId="4">#REF!</definedName>
    <definedName name="a">'[1]Trustee Fee'!$C$13:$C$18</definedName>
    <definedName name="_xlnm.Print_Area" localSheetId="5">'Notes to Accounts'!$A$1:$F$46</definedName>
    <definedName name="_xlnm.Print_Area" localSheetId="3">'Notes to Accounts_2A_2B_2C'!$A$1:$F$51</definedName>
    <definedName name="_xlnm.Print_Area" localSheetId="0">'Unaudited Financials_1C'!$A$1:$D$79</definedName>
    <definedName name="_xlnm.Print_Area" localSheetId="2">'Unaudited Financials_2A_2B_2C'!$A$1:$F$77</definedName>
    <definedName name="_xlnm.Print_Area" localSheetId="4">'Unaudited Financials_3B'!$A$1:$D$83</definedName>
    <definedName name="_xlnm.Print_Titles" localSheetId="0">'Unaudited Financials_1C'!$A:$C,'Unaudited Financials_1C'!$6:$8</definedName>
    <definedName name="_xlnm.Print_Titles" localSheetId="2">'Unaudited Financials_2A_2B_2C'!$A:$C,'Unaudited Financials_2A_2B_2C'!$8:$10</definedName>
    <definedName name="_xlnm.Print_Titles" localSheetId="4">'Unaudited Financials_3B'!$A:$C,'Unaudited Financials_3B'!$6:$9</definedName>
    <definedName name="Roff" localSheetId="5">#REF!</definedName>
    <definedName name="Roff" localSheetId="3">#REF!</definedName>
    <definedName name="Roff" localSheetId="2">#REF!</definedName>
    <definedName name="Roff" localSheetId="4">#REF!</definedName>
    <definedName name="Roff">#REF!</definedName>
    <definedName name="SA" localSheetId="5">#REF!</definedName>
    <definedName name="SA" localSheetId="3">#REF!</definedName>
    <definedName name="SA" localSheetId="2">#REF!</definedName>
    <definedName name="SA" localSheetId="4">#REF!</definedName>
    <definedName name="SA">#REF!</definedName>
    <definedName name="sdd" localSheetId="5">#REF!</definedName>
    <definedName name="sdd" localSheetId="3">#REF!</definedName>
    <definedName name="sdd" localSheetId="2">#REF!</definedName>
    <definedName name="sdd" localSheetId="4">#REF!</definedName>
    <definedName name="sdd">'[1]Trustee Fee'!$E$13:$E$18</definedName>
    <definedName name="sh" localSheetId="5">#REF!</definedName>
    <definedName name="sh" localSheetId="3">#REF!</definedName>
    <definedName name="sh" localSheetId="2">#REF!</definedName>
    <definedName name="sh" localSheetId="4">#REF!</definedName>
    <definedName name="sh">#REF!</definedName>
    <definedName name="SI" localSheetId="5">#REF!</definedName>
    <definedName name="SI" localSheetId="3">#REF!</definedName>
    <definedName name="SI" localSheetId="2">#REF!</definedName>
    <definedName name="SI" localSheetId="4">#REF!</definedName>
    <definedName name="SI">#REF!</definedName>
    <definedName name="SII" localSheetId="5">#REF!</definedName>
    <definedName name="SII" localSheetId="3">#REF!</definedName>
    <definedName name="SII" localSheetId="2">#REF!</definedName>
    <definedName name="SII" localSheetId="4">#REF!</definedName>
    <definedName name="SII">#REF!</definedName>
    <definedName name="sl" localSheetId="5">#REF!</definedName>
    <definedName name="sl" localSheetId="3">#REF!</definedName>
    <definedName name="sl" localSheetId="2">#REF!</definedName>
    <definedName name="sl" localSheetId="4">#REF!</definedName>
    <definedName name="sl">#REF!</definedName>
    <definedName name="sm" localSheetId="5">#REF!</definedName>
    <definedName name="sm" localSheetId="3">#REF!</definedName>
    <definedName name="sm" localSheetId="2">#REF!</definedName>
    <definedName name="sm" localSheetId="4">#REF!</definedName>
    <definedName name="sm">#REF!</definedName>
    <definedName name="sn" localSheetId="5">#REF!</definedName>
    <definedName name="sn" localSheetId="3">#REF!</definedName>
    <definedName name="sn" localSheetId="2">#REF!</definedName>
    <definedName name="sn" localSheetId="4">#REF!</definedName>
    <definedName name="sn">#REF!</definedName>
    <definedName name="SO" localSheetId="5">#REF!</definedName>
    <definedName name="SO" localSheetId="3">#REF!</definedName>
    <definedName name="SO" localSheetId="2">#REF!</definedName>
    <definedName name="SO" localSheetId="4">#REF!</definedName>
    <definedName name="SO">#REF!</definedName>
    <definedName name="sr" localSheetId="5">#REF!</definedName>
    <definedName name="sr" localSheetId="3">#REF!</definedName>
    <definedName name="sr" localSheetId="2">#REF!</definedName>
    <definedName name="sr" localSheetId="4">#REF!</definedName>
    <definedName name="sr">#REF!</definedName>
    <definedName name="ss" localSheetId="5">#REF!</definedName>
    <definedName name="ss" localSheetId="3">#REF!</definedName>
    <definedName name="ss" localSheetId="2">#REF!</definedName>
    <definedName name="ss" localSheetId="4">#REF!</definedName>
    <definedName name="ss">#REF!</definedName>
    <definedName name="su" localSheetId="5">#REF!</definedName>
    <definedName name="su" localSheetId="3">#REF!</definedName>
    <definedName name="su" localSheetId="2">#REF!</definedName>
    <definedName name="su" localSheetId="4">#REF!</definedName>
    <definedName name="su">#REF!</definedName>
    <definedName name="sun" localSheetId="5">#REF!</definedName>
    <definedName name="sun" localSheetId="3">#REF!</definedName>
    <definedName name="sun" localSheetId="2">#REF!</definedName>
    <definedName name="sun" localSheetId="4">#REF!</definedName>
    <definedName name="sun">#REF!</definedName>
    <definedName name="sur" localSheetId="5">#REF!</definedName>
    <definedName name="sur" localSheetId="3">#REF!</definedName>
    <definedName name="sur" localSheetId="2">#REF!</definedName>
    <definedName name="sur" localSheetId="4">#REF!</definedName>
    <definedName name="sur">#REF!</definedName>
    <definedName name="surya" localSheetId="5">#REF!</definedName>
    <definedName name="surya" localSheetId="3">#REF!</definedName>
    <definedName name="surya" localSheetId="2">#REF!</definedName>
    <definedName name="surya" localSheetId="4">#REF!</definedName>
    <definedName name="surya">#REF!</definedName>
    <definedName name="Trustee" localSheetId="5">#REF!</definedName>
    <definedName name="Trustee" localSheetId="3">#REF!</definedName>
    <definedName name="Trustee" localSheetId="2">#REF!</definedName>
    <definedName name="Trustee" localSheetId="4">#REF!</definedName>
    <definedName name="Trustee">'[1]Trustee Fee'!$B$13:$B$18</definedName>
    <definedName name="XDO_?BEG_BAL_CR?" localSheetId="1">#REF!</definedName>
    <definedName name="XDO_?BEG_BAL_CR?">#REF!</definedName>
    <definedName name="XDO_?BEG_BAL_DB?" localSheetId="1">#REF!</definedName>
    <definedName name="XDO_?BEG_BAL_DB?">#REF!</definedName>
    <definedName name="XDO_?CS_BEG_BAL_CR?" localSheetId="1">#REF!</definedName>
    <definedName name="XDO_?CS_BEG_BAL_CR?">#REF!</definedName>
    <definedName name="XDO_?CS_BEG_BAL_DB?" localSheetId="1">#REF!</definedName>
    <definedName name="XDO_?CS_BEG_BAL_DB?">#REF!</definedName>
    <definedName name="XDO_?CS_DIFF_PER_BAL?" localSheetId="1">#REF!</definedName>
    <definedName name="XDO_?CS_DIFF_PER_BAL?">#REF!</definedName>
    <definedName name="XDO_?CS_END_BAL_CR?" localSheetId="1">#REF!</definedName>
    <definedName name="XDO_?CS_END_BAL_CR?">#REF!</definedName>
    <definedName name="XDO_?CS_END_BAL_DB?" localSheetId="1">#REF!</definedName>
    <definedName name="XDO_?CS_END_BAL_DB?">#REF!</definedName>
    <definedName name="XDO_?CS_MONTANT_CR?" localSheetId="1">#REF!</definedName>
    <definedName name="XDO_?CS_MONTANT_CR?">#REF!</definedName>
    <definedName name="XDO_?CS_MONTANT_DB?" localSheetId="1">#REF!</definedName>
    <definedName name="XDO_?CS_MONTANT_DB?">#REF!</definedName>
    <definedName name="XDO_?DIFF_PER_BAL?" localSheetId="1">#REF!</definedName>
    <definedName name="XDO_?DIFF_PER_BAL?">#REF!</definedName>
    <definedName name="XDO_?END_BAL_CR?" localSheetId="1">#REF!</definedName>
    <definedName name="XDO_?END_BAL_CR?">#REF!</definedName>
    <definedName name="XDO_?END_BAL_DB?" localSheetId="1">#REF!</definedName>
    <definedName name="XDO_?END_BAL_DB?">#REF!</definedName>
    <definedName name="XDO_?GRP1_DESC?" localSheetId="1">#REF!</definedName>
    <definedName name="XDO_?GRP1_DESC?">#REF!</definedName>
    <definedName name="XDO_?GST_FEE?" localSheetId="5">#REF!</definedName>
    <definedName name="XDO_?GST_FEE?" localSheetId="3">#REF!</definedName>
    <definedName name="XDO_?GST_FEE?" localSheetId="2">#REF!</definedName>
    <definedName name="XDO_?GST_FEE?" localSheetId="4">#REF!</definedName>
    <definedName name="XDO_?GST_FEE?">'[1]Trustee Fee'!$C$14:$C$19</definedName>
    <definedName name="XDO_?MANAGEMENT_FEE?">'[1]Mgnt Fee'!$B$5:$B$10</definedName>
    <definedName name="XDO_?MONTANT_CR?" localSheetId="1">#REF!</definedName>
    <definedName name="XDO_?MONTANT_CR?">#REF!</definedName>
    <definedName name="XDO_?MONTANT_DB?" localSheetId="1">#REF!</definedName>
    <definedName name="XDO_?MONTANT_DB?">#REF!</definedName>
    <definedName name="XDO_?NET_AMOUNT?">'[1]Mgnt Fee'!$F$5:$F$10</definedName>
    <definedName name="XDO_?NET_AMT?" localSheetId="5">#REF!</definedName>
    <definedName name="XDO_?NET_AMT?" localSheetId="3">#REF!</definedName>
    <definedName name="XDO_?NET_AMT?" localSheetId="2">#REF!</definedName>
    <definedName name="XDO_?NET_AMT?" localSheetId="4">#REF!</definedName>
    <definedName name="XDO_?NET_AMT?">'[1]Trustee Fee'!$F$14:$F$19</definedName>
    <definedName name="XDO_?NPTF?" localSheetId="1">#REF!</definedName>
    <definedName name="XDO_?NPTF?">#REF!</definedName>
    <definedName name="XDO_?NRUBR?" localSheetId="1">#REF!</definedName>
    <definedName name="XDO_?NRUBR?">#REF!</definedName>
    <definedName name="XDO_?NRUBR_CATEGORY_DESC?" localSheetId="1">#REF!</definedName>
    <definedName name="XDO_?NRUBR_CATEGORY_DESC?">#REF!</definedName>
    <definedName name="XDO_?NRUBR_DESC?" localSheetId="1">#REF!</definedName>
    <definedName name="XDO_?NRUBR_DESC?">#REF!</definedName>
    <definedName name="XDO_?P_ERROR_MESSAGE?" localSheetId="1">#REF!</definedName>
    <definedName name="XDO_?P_ERROR_MESSAGE?">#REF!</definedName>
    <definedName name="XDO_?P_LEVEL?">'[4]INPUT'!$A$6</definedName>
    <definedName name="XDO_?P_ZERO_ACCOUNT?">'[4]INPUT'!$A$7</definedName>
    <definedName name="XDO_?TDS_FEE?" localSheetId="5">#REF!</definedName>
    <definedName name="XDO_?TDS_FEE?" localSheetId="3">#REF!</definedName>
    <definedName name="XDO_?TDS_FEE?" localSheetId="2">#REF!</definedName>
    <definedName name="XDO_?TDS_FEE?" localSheetId="4">#REF!</definedName>
    <definedName name="XDO_?TDS_FEE?">'[1]Trustee Fee'!$E$14:$E$19</definedName>
    <definedName name="XDO_?TDS_ON_MGMT?">'[1]Mgnt Fee'!$E$5:$E$10</definedName>
    <definedName name="XDO_?TOT_EXP?" localSheetId="5">#REF!</definedName>
    <definedName name="XDO_?TOT_EXP?" localSheetId="3">#REF!</definedName>
    <definedName name="XDO_?TOT_EXP?" localSheetId="2">#REF!</definedName>
    <definedName name="XDO_?TOT_EXP?" localSheetId="4">#REF!</definedName>
    <definedName name="XDO_?TOT_EXP?">'[1]Trustee Fee'!$D$14:$D$19</definedName>
    <definedName name="XDO_?TOTAL_EXPENSE?">'[1]Mgnt Fee'!$D$5:$D$10</definedName>
    <definedName name="XDO_?TRU_FEE?" localSheetId="5">#REF!</definedName>
    <definedName name="XDO_?TRU_FEE?" localSheetId="3">#REF!</definedName>
    <definedName name="XDO_?TRU_FEE?" localSheetId="2">#REF!</definedName>
    <definedName name="XDO_?TRU_FEE?" localSheetId="4">#REF!</definedName>
    <definedName name="XDO_?TRU_FEE?">'[1]Trustee Fee'!$B$14:$B$19</definedName>
    <definedName name="XDO_GROUP_?G_1?" localSheetId="1">#REF!</definedName>
    <definedName name="XDO_GROUP_?G_1?">#REF!</definedName>
    <definedName name="XDO_GROUP_?G_2?" localSheetId="5">'[6]TRIBAL'!#REF!</definedName>
    <definedName name="XDO_GROUP_?G_2?" localSheetId="3">#REF!</definedName>
    <definedName name="XDO_GROUP_?G_2?" localSheetId="2">#REF!</definedName>
    <definedName name="XDO_GROUP_?G_2?" localSheetId="4">'[6]TRIBAL'!#REF!</definedName>
    <definedName name="XDO_GROUP_?G_2?">'[2]TRIBAL'!#REF!</definedName>
    <definedName name="XDO_GROUP_?TRIAL_BAL?" localSheetId="1">#REF!</definedName>
    <definedName name="XDO_GROUP_?TRIAL_BAL?">#REF!</definedName>
    <definedName name="Z_2896B953_C7AD_4753_AA31_DE7EA2942C95_.wvu.Cols" localSheetId="0" hidden="1">'Unaudited Financials_1C'!#REF!,'Unaudited Financials_1C'!#REF!,'Unaudited Financials_1C'!#REF!,'Unaudited Financials_1C'!#REF!,'Unaudited Financials_1C'!#REF!,'Unaudited Financials_1C'!#REF!,'Unaudited Financials_1C'!#REF!,'Unaudited Financials_1C'!#REF!</definedName>
    <definedName name="Z_2896B953_C7AD_4753_AA31_DE7EA2942C95_.wvu.Cols" localSheetId="2" hidden="1">'Unaudited Financials_2A_2B_2C'!#REF!,'Unaudited Financials_2A_2B_2C'!#REF!,'Unaudited Financials_2A_2B_2C'!#REF!,'Unaudited Financials_2A_2B_2C'!#REF!,'Unaudited Financials_2A_2B_2C'!#REF!,'Unaudited Financials_2A_2B_2C'!#REF!,'Unaudited Financials_2A_2B_2C'!#REF!,'Unaudited Financials_2A_2B_2C'!#REF!</definedName>
    <definedName name="Z_2896B953_C7AD_4753_AA31_DE7EA2942C95_.wvu.Cols" localSheetId="4" hidden="1">'Unaudited Financials_3B'!#REF!,'Unaudited Financials_3B'!#REF!,'Unaudited Financials_3B'!#REF!,'Unaudited Financials_3B'!#REF!,'Unaudited Financials_3B'!#REF!,'Unaudited Financials_3B'!#REF!,'Unaudited Financials_3B'!#REF!,'Unaudited Financials_3B'!#REF!</definedName>
    <definedName name="Z_2896B953_C7AD_4753_AA31_DE7EA2942C95_.wvu.PrintArea" localSheetId="0" hidden="1">'Unaudited Financials_1C'!$A$5:$C$72</definedName>
    <definedName name="Z_2896B953_C7AD_4753_AA31_DE7EA2942C95_.wvu.PrintArea" localSheetId="2" hidden="1">'Unaudited Financials_2A_2B_2C'!$A$7:$C$71</definedName>
    <definedName name="Z_2896B953_C7AD_4753_AA31_DE7EA2942C95_.wvu.PrintArea" localSheetId="4" hidden="1">'Unaudited Financials_3B'!$A$5:$C$76</definedName>
    <definedName name="Z_2896B953_C7AD_4753_AA31_DE7EA2942C95_.wvu.PrintTitles" localSheetId="0" hidden="1">'Unaudited Financials_1C'!$A:$C,'Unaudited Financials_1C'!$6:$8</definedName>
    <definedName name="Z_2896B953_C7AD_4753_AA31_DE7EA2942C95_.wvu.PrintTitles" localSheetId="2" hidden="1">'Unaudited Financials_2A_2B_2C'!$A:$C,'Unaudited Financials_2A_2B_2C'!$8:$10</definedName>
    <definedName name="Z_2896B953_C7AD_4753_AA31_DE7EA2942C95_.wvu.PrintTitles" localSheetId="4" hidden="1">'Unaudited Financials_3B'!$A:$C,'Unaudited Financials_3B'!$6:$9</definedName>
    <definedName name="Z_B9A126AE_8FEA_4B29_AE1C_B748B13A820D_.wvu.Cols" localSheetId="0" hidden="1">'Unaudited Financials_1C'!#REF!,'Unaudited Financials_1C'!#REF!,'Unaudited Financials_1C'!#REF!,'Unaudited Financials_1C'!#REF!,'Unaudited Financials_1C'!#REF!,'Unaudited Financials_1C'!#REF!,'Unaudited Financials_1C'!#REF!,'Unaudited Financials_1C'!#REF!</definedName>
    <definedName name="Z_B9A126AE_8FEA_4B29_AE1C_B748B13A820D_.wvu.Cols" localSheetId="2" hidden="1">'Unaudited Financials_2A_2B_2C'!#REF!,'Unaudited Financials_2A_2B_2C'!#REF!,'Unaudited Financials_2A_2B_2C'!#REF!,'Unaudited Financials_2A_2B_2C'!#REF!,'Unaudited Financials_2A_2B_2C'!#REF!,'Unaudited Financials_2A_2B_2C'!#REF!,'Unaudited Financials_2A_2B_2C'!#REF!,'Unaudited Financials_2A_2B_2C'!#REF!</definedName>
    <definedName name="Z_B9A126AE_8FEA_4B29_AE1C_B748B13A820D_.wvu.Cols" localSheetId="4" hidden="1">'Unaudited Financials_3B'!#REF!,'Unaudited Financials_3B'!#REF!,'Unaudited Financials_3B'!#REF!,'Unaudited Financials_3B'!#REF!,'Unaudited Financials_3B'!#REF!,'Unaudited Financials_3B'!#REF!,'Unaudited Financials_3B'!#REF!,'Unaudited Financials_3B'!#REF!</definedName>
    <definedName name="Z_B9A126AE_8FEA_4B29_AE1C_B748B13A820D_.wvu.PrintArea" localSheetId="0" hidden="1">'Unaudited Financials_1C'!$A$5:$C$72</definedName>
    <definedName name="Z_B9A126AE_8FEA_4B29_AE1C_B748B13A820D_.wvu.PrintArea" localSheetId="2" hidden="1">'Unaudited Financials_2A_2B_2C'!$A$7:$C$71</definedName>
    <definedName name="Z_B9A126AE_8FEA_4B29_AE1C_B748B13A820D_.wvu.PrintArea" localSheetId="4" hidden="1">'Unaudited Financials_3B'!$A$5:$C$76</definedName>
    <definedName name="Z_B9A126AE_8FEA_4B29_AE1C_B748B13A820D_.wvu.PrintTitles" localSheetId="0" hidden="1">'Unaudited Financials_1C'!$A:$C,'Unaudited Financials_1C'!$6:$8</definedName>
    <definedName name="Z_B9A126AE_8FEA_4B29_AE1C_B748B13A820D_.wvu.PrintTitles" localSheetId="2" hidden="1">'Unaudited Financials_2A_2B_2C'!$A:$C,'Unaudited Financials_2A_2B_2C'!$8:$10</definedName>
    <definedName name="Z_B9A126AE_8FEA_4B29_AE1C_B748B13A820D_.wvu.PrintTitles" localSheetId="4" hidden="1">'Unaudited Financials_3B'!$A:$C,'Unaudited Financials_3B'!$6:$9</definedName>
  </definedNames>
  <calcPr fullCalcOnLoad="1"/>
</workbook>
</file>

<file path=xl/sharedStrings.xml><?xml version="1.0" encoding="utf-8"?>
<sst xmlns="http://schemas.openxmlformats.org/spreadsheetml/2006/main" count="515" uniqueCount="149">
  <si>
    <t>The IL&amp;FS Financial Centre, 8Th Floor, Plot C-22, G-Block, Bandra Kurla Complex, Bandra East, Mumbai-400051 (www.ilfsinfrafund.com)</t>
  </si>
  <si>
    <t>NOTES TO ACCOUNTS</t>
  </si>
  <si>
    <t>1.</t>
  </si>
  <si>
    <t>There has been no change in the accounting policy during the half-year ended September 30, 2023</t>
  </si>
  <si>
    <t>2.</t>
  </si>
  <si>
    <t xml:space="preserve">Disclosure under Regulation 25(8) of the Securities and Exchange Board of India (Mutual Funds) Regulations, 1996 : </t>
  </si>
  <si>
    <t>During the Half Year ended September 30, 2023, the AMC has:-</t>
  </si>
  <si>
    <t>(a) Disclosure regarding payment of commission for distribution of units and payment of brokerage for securities transactions pursuant to SEBI Circular No. SEBI/IMD/CIR No 18 / 198647 / 2010 dated March 15, 2010:-</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</si>
  <si>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</si>
  <si>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</si>
  <si>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</si>
  <si>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</si>
  <si>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(d) Subscription by the Schemes in the issues lead managed by Associate companies during the period under review: Nil</t>
  </si>
  <si>
    <t>(e) Subscription to any issue of equity or debt on private placement basis where the sponsor or its associate companies have acted as arranger or manager during the period under review: Nil</t>
  </si>
  <si>
    <t>3.</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</si>
  <si>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</si>
  <si>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Company Name</t>
  </si>
  <si>
    <t>Schemes invested in by the Company</t>
  </si>
  <si>
    <t>Investment made by schemes of IL&amp;FS Mutual Fund (IDF) in the company/subsidiary</t>
  </si>
  <si>
    <t>Aggregate cost of acquisition during the period ended September 30, 2023</t>
  </si>
  <si>
    <t>Outstanding as at September 30, 2023 ( At Market / Fair Value)</t>
  </si>
  <si>
    <t>NIL</t>
  </si>
  <si>
    <t>4.</t>
  </si>
  <si>
    <t>Detail of unit holders who hold over 50% of the NAV of the Scheme as at the end of the half-year period:</t>
  </si>
  <si>
    <t>Scheme</t>
  </si>
  <si>
    <t>Investors</t>
  </si>
  <si>
    <t>%</t>
  </si>
  <si>
    <t>Nil</t>
  </si>
  <si>
    <t>5.</t>
  </si>
  <si>
    <t>The Scheme does not have any deferred revenue expenditure</t>
  </si>
  <si>
    <t>6.</t>
  </si>
  <si>
    <t>The Scheme has not invested in foreign securities / ADRs / GDRs during the half-year ended Sep 30, 2023</t>
  </si>
  <si>
    <t>No bonus has been declared during the half year from any of the schemes</t>
  </si>
  <si>
    <t>During the half year, there was no exposure of Derivatives product</t>
  </si>
  <si>
    <t>During the half year, there were no borrowings</t>
  </si>
  <si>
    <t>Launch date / Allotment date given below</t>
  </si>
  <si>
    <t>Name of the scheme</t>
  </si>
  <si>
    <t>Launch Date</t>
  </si>
  <si>
    <t>Allotment Date</t>
  </si>
  <si>
    <t>IL&amp;FS  Infrastructure Debt Fund Series 1C</t>
  </si>
  <si>
    <t>Valuation of securities held under various schemes of the Mutual Fund has been done in accordance with the guidelines of SEBI (Mutual Funds) Regulations alongwith amendments issued from time to time with the approval of Board of Trustees and Valuation policy adopted of the Mutual Fund</t>
  </si>
  <si>
    <r>
      <rPr>
        <b/>
        <sz val="12"/>
        <rFont val="Times New Roman"/>
        <family val="1"/>
      </rPr>
      <t xml:space="preserve">Place: </t>
    </r>
    <r>
      <rPr>
        <sz val="12"/>
        <rFont val="Times New Roman"/>
        <family val="1"/>
      </rPr>
      <t>Mumbai</t>
    </r>
  </si>
  <si>
    <t>UNAUDITED FINANCIAL RESULTS OF THE SCHEMES OF IL&amp;FS MUTUAL FUND (IDF) for the period ended September 30, 2023
(Pursuant to the provisions of Regulation 59 of the Securities and Exchange Board of India (Mutual Funds) Regulations, 1996)</t>
  </si>
  <si>
    <t>Sr. No.</t>
  </si>
  <si>
    <t>Particulars</t>
  </si>
  <si>
    <t>01.04.2023 to 30.09.2023</t>
  </si>
  <si>
    <t>IL02</t>
  </si>
  <si>
    <t xml:space="preserve">Unit Capital at the beginning of the half - year period </t>
  </si>
  <si>
    <t xml:space="preserve">Unit Capital at the end of the period </t>
  </si>
  <si>
    <t xml:space="preserve">Reserves &amp; Surplus </t>
  </si>
  <si>
    <t xml:space="preserve">Total Net Assets at the beginning of the half - year period </t>
  </si>
  <si>
    <t>10000743555</t>
  </si>
  <si>
    <t xml:space="preserve">Total Net Assets at the end of the period </t>
  </si>
  <si>
    <t>NAV at the beginning of the half year period</t>
  </si>
  <si>
    <t>Direct Plan - Dividend payout Option</t>
  </si>
  <si>
    <t>Direct Plan - Growth Option</t>
  </si>
  <si>
    <t xml:space="preserve">NAV at the end of the period </t>
  </si>
  <si>
    <t xml:space="preserve">Dividend (net) paid per unit during the half - year </t>
  </si>
  <si>
    <t>10000143584</t>
  </si>
  <si>
    <t>Individual &amp; HUF</t>
  </si>
  <si>
    <t>10000243584</t>
  </si>
  <si>
    <t>Others</t>
  </si>
  <si>
    <t>INCOME</t>
  </si>
  <si>
    <t xml:space="preserve">Dividend </t>
  </si>
  <si>
    <t>Interest</t>
  </si>
  <si>
    <t>Profit/(Loss) on sale/redemption of investments</t>
  </si>
  <si>
    <t>(other than inter scheme transfer/sale.)</t>
  </si>
  <si>
    <t xml:space="preserve">Profit/(Loss) on inter-scheme transfer/sale of investments </t>
  </si>
  <si>
    <t>Other Income*</t>
  </si>
  <si>
    <t xml:space="preserve">Total Income (5.1 to 5.5) </t>
  </si>
  <si>
    <t>EXPENSES</t>
  </si>
  <si>
    <t>Commission</t>
  </si>
  <si>
    <t>Other Expenses</t>
  </si>
  <si>
    <t>Management Fees (excluding GST)</t>
  </si>
  <si>
    <t>Trustee Fees (excluding GST)</t>
  </si>
  <si>
    <t xml:space="preserve">Total Recurring Expenses (including 6.1 and 6.2) </t>
  </si>
  <si>
    <t>Percentage of Management Fees to daily average net assets (excluding GST)</t>
  </si>
  <si>
    <t>Direct Plan</t>
  </si>
  <si>
    <t>[ % ]</t>
  </si>
  <si>
    <t>Total Recurring expenses as a percentage of daily average net assets</t>
  </si>
  <si>
    <t>Returns during the half year  [ (+) (-) ] (absolute returns)</t>
  </si>
  <si>
    <t>Compounded Annualised yield in case of schemes in existence for more than 1 year</t>
  </si>
  <si>
    <t xml:space="preserve">(i)     Last 1 year </t>
  </si>
  <si>
    <t>[%]</t>
  </si>
  <si>
    <t>(ii)    Last 3 years</t>
  </si>
  <si>
    <t>(iii)   Last 5 years</t>
  </si>
  <si>
    <t>(iv)  Since the launch of the scheme /plan</t>
  </si>
  <si>
    <t>(v)   Date of  launch of the scheme / plan</t>
  </si>
  <si>
    <t>Returns on Benchmark Index during the half year  [ (+) (-) ] (“absolute returns”)</t>
  </si>
  <si>
    <t>Compounded Annualised yield on Benchmark Index</t>
  </si>
  <si>
    <t>(i)     Last 1 year</t>
  </si>
  <si>
    <t>Benchmark Index</t>
  </si>
  <si>
    <t>CRISIL Composite Bond Fund Index</t>
  </si>
  <si>
    <t xml:space="preserve">Provision for Doubtful Income/Debts </t>
  </si>
  <si>
    <t xml:space="preserve">Payments to associate/group companies </t>
  </si>
  <si>
    <t xml:space="preserve">Investments made in associate/group companies </t>
  </si>
  <si>
    <t>*</t>
  </si>
  <si>
    <t>"Other income represents represents fees on debentures and Reversal of Provision for NPA on account of recovery</t>
  </si>
  <si>
    <t>Past performance may or may not be sustained in future. The calculation of returns shall assume that all payouts during the period have been reinvested in the units of the then prevailing NAV</t>
  </si>
  <si>
    <t xml:space="preserve">Portfolio of the Scheme (s) has been sent to the Unit holders.  The same can be viewed on the AMC's Website :www.ilfsinfrafund.com </t>
  </si>
  <si>
    <t>Unitholder can, on request, obtain:-</t>
  </si>
  <si>
    <t>i) a copy of the Annual Report  of the Scheme(s), in which he/she has invested;</t>
  </si>
  <si>
    <t>ii) a copy of the Annual Report  of IL&amp;FS Infra Asset Management Limited</t>
  </si>
  <si>
    <t>iii) a copy  of the Trust  Deed</t>
  </si>
  <si>
    <t>There has been no change in the accounting policy during the half-year ended  September 30, 2023</t>
  </si>
  <si>
    <t>(d) Subscription by the Schemes in the issues lead managed by Associate companies during the period under review: Nil.</t>
  </si>
  <si>
    <t>Investment made by schemes of IL&amp;FS IDF Mutual Fund in the company/subsidiary</t>
  </si>
  <si>
    <t>The Scheme has not invested in foreign securities / ADRs / GDRs during the half-year ended September 30, 2023</t>
  </si>
  <si>
    <t>During the half year, there was no exposure of Derivatives products</t>
  </si>
  <si>
    <r>
      <rPr>
        <b/>
        <sz val="10"/>
        <rFont val="Times New Roman"/>
        <family val="1"/>
      </rPr>
      <t>Registered Office:</t>
    </r>
    <r>
      <rPr>
        <sz val="10"/>
        <rFont val="Times New Roman"/>
        <family val="1"/>
      </rPr>
      <t xml:space="preserve"> The IL&amp;FS Financial Centre, 8Th Floor, Plot C-22, G-Block, Bandra Kurla Complex, Bandra East, Mumbai-400051 (www.ilfsinfrafund.com)</t>
    </r>
  </si>
  <si>
    <t>UNAUDITED FINANCIAL RESULTS OF THE SCHEMES OF IL&amp;FS MUTUAL FUND (IDF) FOR THE PERIOD ENDED Sep 30, 2023
(Pursuant to the provisions of Regulation 59 of the Securities and Exchange Board of India (Mutual Funds) Regulations, 1996)</t>
  </si>
  <si>
    <t>IL&amp;FS  Infrastructure Debt Fund Series 2A</t>
  </si>
  <si>
    <t>IL&amp;FS  Infrastructure Debt Fund Series 2B</t>
  </si>
  <si>
    <t>IL&amp;FS  Infrastructure Debt Fund Series 2C</t>
  </si>
  <si>
    <t>IL03</t>
  </si>
  <si>
    <t>IL04</t>
  </si>
  <si>
    <t>IL05</t>
  </si>
  <si>
    <t>Unit Capital at the beginning of the half - year period</t>
  </si>
  <si>
    <t>NAV at the beginning of the half year period**</t>
  </si>
  <si>
    <t>NAV at the end of the period**</t>
  </si>
  <si>
    <t>NA</t>
  </si>
  <si>
    <t>Other Income***</t>
  </si>
  <si>
    <t>Returns during the half year  [ (+) (-) ] (absolute returns)*</t>
  </si>
  <si>
    <t>N.A</t>
  </si>
  <si>
    <t>N.A.</t>
  </si>
  <si>
    <t>Not Applicable</t>
  </si>
  <si>
    <t>Absolute Returns are not being calculated as units were partly paid-up as on Sep 30, 2023</t>
  </si>
  <si>
    <t>**</t>
  </si>
  <si>
    <t>Scheme is partly paid as on Sep 30, 2023</t>
  </si>
  <si>
    <t>***</t>
  </si>
  <si>
    <t>Other income represents fees on debentures and Reversal of Provision for NPA on account of recovery</t>
  </si>
  <si>
    <t>10000343584</t>
  </si>
  <si>
    <t>IL&amp;FS  Infrastructure Debt Fund Series 3B</t>
  </si>
  <si>
    <t>Regular Plan - Growth Option</t>
  </si>
  <si>
    <t>The IL&amp;FS Financial Centre, 8th Floor, Plot C-22, G-Block, Bandra Kurla Complex, Bandra East, Mumbai-400051 (www.ilfsinfrafund.com)</t>
  </si>
  <si>
    <t xml:space="preserve">Portfolio of the Scheme (s) has been sent to the Unit holders.  The same can be viewed on the AMC's Website: www.ilfsinfrafund.com </t>
  </si>
  <si>
    <r>
      <t>(</t>
    </r>
    <r>
      <rPr>
        <sz val="12"/>
        <rFont val="Rupee Foradian"/>
        <family val="2"/>
      </rPr>
      <t>₹</t>
    </r>
    <r>
      <rPr>
        <sz val="12"/>
        <rFont val="Times New Roman"/>
        <family val="1"/>
      </rPr>
      <t xml:space="preserve"> in Crores)</t>
    </r>
  </si>
  <si>
    <t>(₹)</t>
  </si>
  <si>
    <t>(₹ in Lakhs)</t>
  </si>
  <si>
    <t>Outstanding as at September 30, 2023
 (At Market / Fair Value)</t>
  </si>
  <si>
    <t>Outstanding as at September 30, 2023 
(At Market / Fair Value)</t>
  </si>
  <si>
    <t>UNAUDITED FINANCIAL RESULTS OF THE SCHEMES OF IL&amp;FS MUTUAL FUND (IDF) for the period ended
 Sep 30, 2023
(Pursuant to the provisions of Regulation 59 of the Securities and Exchange Board of India (Mutual Funds) Regulations, 1996)</t>
  </si>
  <si>
    <t>Date: 27-Oct-2023</t>
  </si>
  <si>
    <r>
      <rPr>
        <b/>
        <sz val="11"/>
        <rFont val="Times New Roman"/>
        <family val="1"/>
      </rPr>
      <t>Registered Office:</t>
    </r>
    <r>
      <rPr>
        <sz val="11"/>
        <rFont val="Times New Roman"/>
        <family val="1"/>
      </rPr>
      <t xml:space="preserve"> The IL&amp;FS Financial Centre, 8Th Floor, Plot C-22, G-Block, Bandra Kurla Complex, Bandra East, Mumbai-400051 (www.ilfsinfrafund.com)</t>
    </r>
  </si>
  <si>
    <r>
      <rPr>
        <b/>
        <sz val="12"/>
        <rFont val="Times New Roman"/>
        <family val="1"/>
      </rPr>
      <t>Registered Office:</t>
    </r>
    <r>
      <rPr>
        <sz val="12"/>
        <rFont val="Times New Roman"/>
        <family val="1"/>
      </rPr>
      <t xml:space="preserve"> The IL&amp;FS Financial Centre, 8Th Floor, Plot C-22, G-Block, Bandra Kurla Complex, Bandra East, Mumbai-400051 (www.ilfsinfrafund.com)</t>
    </r>
  </si>
  <si>
    <t>The unaudited Financial results for Half year ended September 30,2023 have been approved by the Board of Directors of IL&amp;FS Infra Asset Management Limited and IL&amp;FS AMC Trustee Limited at their meetings held on October 25, 2023 and October 26, 2023 respectively</t>
  </si>
  <si>
    <t>The unaudited Financial results for Half year ended September 30, 2023 have been approved by the Board of Directors of IL&amp;FS Infra Asset Management Limited and IL&amp;FS AMC Trustee Limited at their meetings held on October 25, 2023 and October 26, 2023 Respectively</t>
  </si>
  <si>
    <t>The unaudited Financial results for Half year ended September 30, 2023 have been approved by the Board of Directors of IL&amp;FS Infra Asset Management Limited and IL&amp;FS AMC Trustee Limited at their meetings held on October 25, 2023 and October 26, 2023 respectively</t>
  </si>
  <si>
    <r>
      <t>(</t>
    </r>
    <r>
      <rPr>
        <sz val="11"/>
        <rFont val="Rupee Foradian"/>
        <family val="2"/>
      </rPr>
      <t>₹</t>
    </r>
    <r>
      <rPr>
        <sz val="11"/>
        <rFont val="Times New Roman"/>
        <family val="1"/>
      </rPr>
      <t xml:space="preserve"> in Crores)</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</si>
</sst>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0_);_(* \(#,##0.0000\);_(* &quot;-&quot;??_);_(@_)"/>
    <numFmt numFmtId="174" formatCode="_(* #,##0.000000_);_(* \(#,##0.000000\);_(* &quot;-&quot;??_);_(@_)"/>
    <numFmt numFmtId="175" formatCode="#,##0.0"/>
    <numFmt numFmtId="176" formatCode="#,##0.0_);\(#,##0.0\)"/>
    <numFmt numFmtId="177" formatCode="#,##0.0000"/>
    <numFmt numFmtId="178" formatCode="#,##0.00000"/>
    <numFmt numFmtId="179" formatCode="#,##0.0000;\-#,##0.0000"/>
    <numFmt numFmtId="180" formatCode="#,##0.0000_);\(#,##0.0000\)"/>
    <numFmt numFmtId="181" formatCode="#,##0.00_ ;\-#,##0.00\ "/>
  </numFmts>
  <fonts count="51">
    <font>
      <sz val="11"/>
      <color theme="1"/>
      <name val="Calibri"/>
      <family val="2"/>
    </font>
    <font>
      <sz val="11"/>
      <color indexed="8"/>
      <name val="Calibri"/>
      <family val="2"/>
    </font>
    <font>
      <sz val="10"/>
      <name val="Arial"/>
      <family val="2"/>
    </font>
    <font>
      <sz val="12"/>
      <name val="Times New Roman"/>
      <family val="1"/>
    </font>
    <font>
      <sz val="10"/>
      <name val="MS Sans Serif"/>
      <family val="2"/>
    </font>
    <font>
      <b/>
      <sz val="12"/>
      <name val="Times New Roman"/>
      <family val="1"/>
    </font>
    <font>
      <sz val="10"/>
      <name val="Tahoma"/>
      <family val="2"/>
    </font>
    <font>
      <sz val="12"/>
      <color indexed="10"/>
      <name val="Times New Roman"/>
      <family val="1"/>
    </font>
    <font>
      <b/>
      <sz val="12"/>
      <color indexed="10"/>
      <name val="Times New Roman"/>
      <family val="1"/>
    </font>
    <font>
      <sz val="12"/>
      <color indexed="8"/>
      <name val="Times New Roman"/>
      <family val="1"/>
    </font>
    <font>
      <sz val="10"/>
      <name val="Times New Roman"/>
      <family val="1"/>
    </font>
    <font>
      <b/>
      <sz val="10"/>
      <name val="Times New Roman"/>
      <family val="1"/>
    </font>
    <font>
      <sz val="12"/>
      <name val="Rupee Foradian"/>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9"/>
      <name val="Times New Roman"/>
      <family val="1"/>
    </font>
    <font>
      <sz val="11"/>
      <name val="Times New Roman"/>
      <family val="1"/>
    </font>
    <font>
      <b/>
      <sz val="11"/>
      <name val="Times New Roman"/>
      <family val="1"/>
    </font>
    <font>
      <sz val="11"/>
      <name val="Rupee Foradi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2" fillId="0" borderId="0">
      <alignment/>
      <protection/>
    </xf>
    <xf numFmtId="0" fontId="6" fillId="0" borderId="0">
      <alignment/>
      <protection/>
    </xf>
    <xf numFmtId="39"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7">
    <xf numFmtId="0" fontId="0" fillId="0" borderId="0" xfId="0" applyFont="1" applyAlignment="1">
      <alignment/>
    </xf>
    <xf numFmtId="0" fontId="3" fillId="0" borderId="0" xfId="57" applyFont="1" applyAlignment="1">
      <alignment vertical="top"/>
      <protection/>
    </xf>
    <xf numFmtId="172" fontId="3" fillId="0" borderId="0" xfId="44" applyNumberFormat="1" applyFont="1" applyAlignment="1">
      <alignment vertical="top"/>
    </xf>
    <xf numFmtId="0" fontId="2" fillId="0" borderId="0" xfId="57">
      <alignment/>
      <protection/>
    </xf>
    <xf numFmtId="39" fontId="5" fillId="0" borderId="0" xfId="59" applyFont="1" applyAlignment="1">
      <alignment vertical="top"/>
      <protection/>
    </xf>
    <xf numFmtId="1" fontId="3" fillId="0" borderId="0" xfId="59" applyNumberFormat="1" applyFont="1" applyAlignment="1" quotePrefix="1">
      <alignment horizontal="center" vertical="top"/>
      <protection/>
    </xf>
    <xf numFmtId="39" fontId="3" fillId="0" borderId="0" xfId="59" applyFont="1" applyAlignment="1">
      <alignment vertical="top"/>
      <protection/>
    </xf>
    <xf numFmtId="39" fontId="3" fillId="0" borderId="0" xfId="59" applyFont="1" applyAlignment="1">
      <alignment horizontal="right" vertical="top"/>
      <protection/>
    </xf>
    <xf numFmtId="39" fontId="5" fillId="0" borderId="0" xfId="59" applyFont="1" applyAlignment="1">
      <alignment horizontal="right" vertical="top"/>
      <protection/>
    </xf>
    <xf numFmtId="1" fontId="3" fillId="0" borderId="0" xfId="59" applyNumberFormat="1" applyFont="1" applyAlignment="1" quotePrefix="1">
      <alignment horizontal="center" vertical="top" wrapText="1"/>
      <protection/>
    </xf>
    <xf numFmtId="0" fontId="5" fillId="0" borderId="10" xfId="58" applyFont="1" applyBorder="1" applyAlignment="1">
      <alignment horizontal="center" vertical="top"/>
      <protection/>
    </xf>
    <xf numFmtId="0" fontId="5" fillId="0" borderId="10" xfId="58" applyFont="1" applyBorder="1" applyAlignment="1">
      <alignment horizontal="center" vertical="top" wrapText="1"/>
      <protection/>
    </xf>
    <xf numFmtId="4" fontId="5" fillId="0" borderId="10" xfId="58" applyNumberFormat="1" applyFont="1" applyBorder="1" applyAlignment="1">
      <alignment horizontal="center" vertical="top"/>
      <protection/>
    </xf>
    <xf numFmtId="0" fontId="3" fillId="0" borderId="0" xfId="58" applyFont="1" applyAlignment="1">
      <alignment horizontal="left" vertical="top" wrapText="1"/>
      <protection/>
    </xf>
    <xf numFmtId="39" fontId="3" fillId="0" borderId="0" xfId="59" applyFont="1" applyAlignment="1" quotePrefix="1">
      <alignment horizontal="center" vertical="top"/>
      <protection/>
    </xf>
    <xf numFmtId="39" fontId="5" fillId="0" borderId="10" xfId="59" applyFont="1" applyBorder="1" applyAlignment="1">
      <alignment horizontal="center" vertical="top"/>
      <protection/>
    </xf>
    <xf numFmtId="39" fontId="3" fillId="0" borderId="0" xfId="59" applyFont="1" applyAlignment="1">
      <alignment horizontal="left" vertical="top"/>
      <protection/>
    </xf>
    <xf numFmtId="171" fontId="3" fillId="0" borderId="0" xfId="44" applyFont="1" applyFill="1" applyBorder="1" applyAlignment="1">
      <alignment horizontal="center" vertical="top"/>
    </xf>
    <xf numFmtId="39" fontId="7" fillId="0" borderId="0" xfId="59" applyFont="1" applyAlignment="1">
      <alignment horizontal="right" vertical="top"/>
      <protection/>
    </xf>
    <xf numFmtId="37" fontId="3" fillId="0" borderId="0" xfId="59" applyNumberFormat="1" applyFont="1" applyAlignment="1" quotePrefix="1">
      <alignment horizontal="center" vertical="top"/>
      <protection/>
    </xf>
    <xf numFmtId="39" fontId="3" fillId="0" borderId="0" xfId="59" applyFont="1" applyAlignment="1">
      <alignment horizontal="center" vertical="top"/>
      <protection/>
    </xf>
    <xf numFmtId="15" fontId="3" fillId="0" borderId="0" xfId="57" applyNumberFormat="1" applyFont="1" applyAlignment="1">
      <alignment horizontal="center" vertical="top"/>
      <protection/>
    </xf>
    <xf numFmtId="10" fontId="3" fillId="0" borderId="0" xfId="57" applyNumberFormat="1" applyFont="1" applyAlignment="1">
      <alignment horizontal="center" vertical="top"/>
      <protection/>
    </xf>
    <xf numFmtId="0" fontId="3" fillId="0" borderId="0" xfId="58" applyFont="1" applyAlignment="1">
      <alignment vertical="top"/>
      <protection/>
    </xf>
    <xf numFmtId="0" fontId="8" fillId="0" borderId="0" xfId="57" applyFont="1" applyAlignment="1">
      <alignment vertical="top"/>
      <protection/>
    </xf>
    <xf numFmtId="0" fontId="5" fillId="0" borderId="10" xfId="57" applyFont="1" applyBorder="1" applyAlignment="1">
      <alignment horizontal="center" vertical="top"/>
      <protection/>
    </xf>
    <xf numFmtId="0" fontId="3" fillId="0" borderId="10" xfId="58" applyFont="1" applyBorder="1" applyAlignment="1">
      <alignment horizontal="center" vertical="top"/>
      <protection/>
    </xf>
    <xf numFmtId="15" fontId="3" fillId="0" borderId="10" xfId="57" applyNumberFormat="1" applyFont="1" applyBorder="1" applyAlignment="1">
      <alignment horizontal="center" vertical="top"/>
      <protection/>
    </xf>
    <xf numFmtId="15" fontId="3" fillId="0" borderId="0" xfId="57" applyNumberFormat="1" applyFont="1" applyAlignment="1">
      <alignment vertical="top"/>
      <protection/>
    </xf>
    <xf numFmtId="0" fontId="3" fillId="0" borderId="0" xfId="57" applyFont="1" applyAlignment="1">
      <alignment horizontal="center" vertical="top"/>
      <protection/>
    </xf>
    <xf numFmtId="15" fontId="9" fillId="0" borderId="0" xfId="57" applyNumberFormat="1" applyFont="1" applyAlignment="1">
      <alignment horizontal="center" vertical="top"/>
      <protection/>
    </xf>
    <xf numFmtId="15" fontId="9" fillId="0" borderId="0" xfId="57" applyNumberFormat="1" applyFont="1" applyAlignment="1">
      <alignment vertical="top"/>
      <protection/>
    </xf>
    <xf numFmtId="0" fontId="5" fillId="0" borderId="0" xfId="57" applyFont="1" applyAlignment="1">
      <alignment vertical="top"/>
      <protection/>
    </xf>
    <xf numFmtId="39" fontId="5" fillId="0" borderId="11" xfId="59" applyFont="1" applyBorder="1" applyAlignment="1">
      <alignment horizontal="center" vertical="top"/>
      <protection/>
    </xf>
    <xf numFmtId="39" fontId="3" fillId="0" borderId="11" xfId="59" applyFont="1" applyBorder="1" applyAlignment="1">
      <alignment horizontal="center" vertical="top"/>
      <protection/>
    </xf>
    <xf numFmtId="39" fontId="3" fillId="0" borderId="12" xfId="59" applyFont="1" applyBorder="1" applyAlignment="1">
      <alignment vertical="top"/>
      <protection/>
    </xf>
    <xf numFmtId="39" fontId="3" fillId="0" borderId="11" xfId="59" applyFont="1" applyBorder="1" applyAlignment="1">
      <alignment horizontal="right" vertical="top"/>
      <protection/>
    </xf>
    <xf numFmtId="39" fontId="50" fillId="0" borderId="11" xfId="59" applyFont="1" applyBorder="1" applyAlignment="1">
      <alignment horizontal="center" vertical="top"/>
      <protection/>
    </xf>
    <xf numFmtId="0" fontId="5" fillId="0" borderId="13" xfId="59" applyNumberFormat="1" applyFont="1" applyBorder="1" applyAlignment="1">
      <alignment horizontal="center" vertical="top"/>
      <protection/>
    </xf>
    <xf numFmtId="39" fontId="3" fillId="0" borderId="14" xfId="59" applyFont="1" applyBorder="1" applyAlignment="1">
      <alignment vertical="top"/>
      <protection/>
    </xf>
    <xf numFmtId="39" fontId="3" fillId="0" borderId="13" xfId="59" applyFont="1" applyBorder="1" applyAlignment="1">
      <alignment horizontal="right" vertical="top"/>
      <protection/>
    </xf>
    <xf numFmtId="39" fontId="3" fillId="0" borderId="13" xfId="59" applyFont="1" applyBorder="1" applyAlignment="1">
      <alignment horizontal="center" vertical="top"/>
      <protection/>
    </xf>
    <xf numFmtId="0" fontId="5" fillId="0" borderId="15" xfId="44" applyNumberFormat="1" applyFont="1" applyFill="1" applyBorder="1" applyAlignment="1">
      <alignment horizontal="center" vertical="top"/>
    </xf>
    <xf numFmtId="39" fontId="3" fillId="0" borderId="16" xfId="59" applyFont="1" applyBorder="1" applyAlignment="1">
      <alignment vertical="top"/>
      <protection/>
    </xf>
    <xf numFmtId="39" fontId="3" fillId="0" borderId="15" xfId="59" applyFont="1" applyBorder="1" applyAlignment="1">
      <alignment horizontal="center" vertical="top"/>
      <protection/>
    </xf>
    <xf numFmtId="174" fontId="3" fillId="0" borderId="0" xfId="44" applyNumberFormat="1" applyFont="1" applyFill="1" applyAlignment="1">
      <alignment vertical="top"/>
    </xf>
    <xf numFmtId="0" fontId="5" fillId="0" borderId="11" xfId="59" applyNumberFormat="1" applyFont="1" applyBorder="1" applyAlignment="1">
      <alignment horizontal="center" vertical="top"/>
      <protection/>
    </xf>
    <xf numFmtId="173" fontId="3" fillId="0" borderId="11" xfId="44" applyNumberFormat="1" applyFont="1" applyFill="1" applyBorder="1" applyAlignment="1">
      <alignment horizontal="center" vertical="top"/>
    </xf>
    <xf numFmtId="175" fontId="5" fillId="0" borderId="15" xfId="44" applyNumberFormat="1" applyFont="1" applyFill="1" applyBorder="1" applyAlignment="1">
      <alignment horizontal="center" vertical="top"/>
    </xf>
    <xf numFmtId="176" fontId="3" fillId="0" borderId="13" xfId="59" applyNumberFormat="1" applyFont="1" applyBorder="1" applyAlignment="1">
      <alignment horizontal="center" vertical="top"/>
      <protection/>
    </xf>
    <xf numFmtId="173" fontId="3" fillId="0" borderId="13" xfId="44" applyNumberFormat="1" applyFont="1" applyFill="1" applyBorder="1" applyAlignment="1">
      <alignment horizontal="center" vertical="top"/>
    </xf>
    <xf numFmtId="176" fontId="5" fillId="0" borderId="13" xfId="59" applyNumberFormat="1" applyFont="1" applyBorder="1" applyAlignment="1">
      <alignment horizontal="center" vertical="top"/>
      <protection/>
    </xf>
    <xf numFmtId="39" fontId="5" fillId="0" borderId="14" xfId="59" applyFont="1" applyBorder="1" applyAlignment="1">
      <alignment vertical="top"/>
      <protection/>
    </xf>
    <xf numFmtId="39" fontId="5" fillId="0" borderId="13" xfId="59" applyFont="1" applyBorder="1" applyAlignment="1">
      <alignment horizontal="right" vertical="top"/>
      <protection/>
    </xf>
    <xf numFmtId="177" fontId="3" fillId="0" borderId="13" xfId="59" applyNumberFormat="1" applyFont="1" applyBorder="1" applyAlignment="1">
      <alignment horizontal="center" vertical="top"/>
      <protection/>
    </xf>
    <xf numFmtId="4" fontId="3" fillId="0" borderId="14" xfId="44" applyNumberFormat="1" applyFont="1" applyFill="1" applyBorder="1" applyAlignment="1">
      <alignment horizontal="right" vertical="center"/>
    </xf>
    <xf numFmtId="4" fontId="3" fillId="0" borderId="13" xfId="59" applyNumberFormat="1" applyFont="1" applyBorder="1" applyAlignment="1">
      <alignment horizontal="center" vertical="top"/>
      <protection/>
    </xf>
    <xf numFmtId="173" fontId="3" fillId="0" borderId="13" xfId="44" applyNumberFormat="1" applyFont="1" applyFill="1" applyBorder="1" applyAlignment="1">
      <alignment horizontal="right" vertical="center"/>
    </xf>
    <xf numFmtId="174" fontId="3" fillId="0" borderId="13" xfId="44" applyNumberFormat="1" applyFont="1" applyFill="1" applyBorder="1" applyAlignment="1">
      <alignment horizontal="center" vertical="top"/>
    </xf>
    <xf numFmtId="176" fontId="3" fillId="0" borderId="11" xfId="59" applyNumberFormat="1" applyFont="1" applyBorder="1" applyAlignment="1">
      <alignment horizontal="center" vertical="top"/>
      <protection/>
    </xf>
    <xf numFmtId="39" fontId="5" fillId="0" borderId="14" xfId="59" applyFont="1" applyBorder="1" applyAlignment="1">
      <alignment horizontal="left" vertical="top"/>
      <protection/>
    </xf>
    <xf numFmtId="4" fontId="3" fillId="0" borderId="13" xfId="44" applyNumberFormat="1" applyFont="1" applyFill="1" applyBorder="1" applyAlignment="1">
      <alignment horizontal="center" vertical="top"/>
    </xf>
    <xf numFmtId="177" fontId="3" fillId="0" borderId="13" xfId="44" applyNumberFormat="1" applyFont="1" applyFill="1" applyBorder="1" applyAlignment="1">
      <alignment horizontal="center" vertical="top"/>
    </xf>
    <xf numFmtId="171" fontId="3" fillId="0" borderId="0" xfId="44" applyFont="1" applyFill="1" applyAlignment="1">
      <alignment vertical="top"/>
    </xf>
    <xf numFmtId="176" fontId="3" fillId="0" borderId="15" xfId="59" applyNumberFormat="1" applyFont="1" applyBorder="1" applyAlignment="1">
      <alignment horizontal="center" vertical="top"/>
      <protection/>
    </xf>
    <xf numFmtId="4" fontId="3" fillId="0" borderId="15" xfId="44" applyNumberFormat="1" applyFont="1" applyFill="1" applyBorder="1" applyAlignment="1">
      <alignment horizontal="center" vertical="top"/>
    </xf>
    <xf numFmtId="178" fontId="3" fillId="0" borderId="13" xfId="44" applyNumberFormat="1" applyFont="1" applyFill="1" applyBorder="1" applyAlignment="1">
      <alignment horizontal="center" vertical="top"/>
    </xf>
    <xf numFmtId="39" fontId="3" fillId="0" borderId="14" xfId="59" applyFont="1" applyBorder="1" applyAlignment="1">
      <alignment vertical="top" wrapText="1"/>
      <protection/>
    </xf>
    <xf numFmtId="10" fontId="3" fillId="0" borderId="13" xfId="63" applyNumberFormat="1" applyFont="1" applyFill="1" applyBorder="1" applyAlignment="1">
      <alignment horizontal="center" vertical="top"/>
    </xf>
    <xf numFmtId="176" fontId="3" fillId="0" borderId="17" xfId="59" applyNumberFormat="1" applyFont="1" applyBorder="1" applyAlignment="1">
      <alignment horizontal="center" vertical="top"/>
      <protection/>
    </xf>
    <xf numFmtId="39" fontId="3" fillId="0" borderId="18" xfId="59" applyFont="1" applyBorder="1" applyAlignment="1">
      <alignment vertical="top"/>
      <protection/>
    </xf>
    <xf numFmtId="173" fontId="3" fillId="0" borderId="17" xfId="44" applyNumberFormat="1" applyFont="1" applyFill="1" applyBorder="1" applyAlignment="1">
      <alignment horizontal="center" vertical="top"/>
    </xf>
    <xf numFmtId="176" fontId="3" fillId="0" borderId="19" xfId="59" applyNumberFormat="1" applyFont="1" applyBorder="1" applyAlignment="1">
      <alignment horizontal="center" vertical="top"/>
      <protection/>
    </xf>
    <xf numFmtId="39" fontId="3" fillId="0" borderId="20" xfId="59" applyFont="1" applyBorder="1" applyAlignment="1">
      <alignment vertical="top"/>
      <protection/>
    </xf>
    <xf numFmtId="10" fontId="3" fillId="0" borderId="19" xfId="63" applyNumberFormat="1" applyFont="1" applyFill="1" applyBorder="1" applyAlignment="1">
      <alignment horizontal="center" vertical="top"/>
    </xf>
    <xf numFmtId="10" fontId="3" fillId="0" borderId="13" xfId="63" applyNumberFormat="1" applyFont="1" applyFill="1" applyBorder="1" applyAlignment="1">
      <alignment horizontal="right" vertical="top"/>
    </xf>
    <xf numFmtId="10" fontId="3" fillId="0" borderId="13" xfId="63" applyNumberFormat="1" applyFont="1" applyFill="1" applyBorder="1" applyAlignment="1" quotePrefix="1">
      <alignment horizontal="center" vertical="top"/>
    </xf>
    <xf numFmtId="15" fontId="3" fillId="0" borderId="13" xfId="59" applyNumberFormat="1" applyFont="1" applyBorder="1" applyAlignment="1">
      <alignment horizontal="center" vertical="top"/>
      <protection/>
    </xf>
    <xf numFmtId="37" fontId="3" fillId="0" borderId="13" xfId="59" applyNumberFormat="1" applyFont="1" applyBorder="1" applyAlignment="1">
      <alignment horizontal="center" vertical="top"/>
      <protection/>
    </xf>
    <xf numFmtId="39" fontId="3" fillId="0" borderId="21" xfId="59" applyFont="1" applyBorder="1" applyAlignment="1">
      <alignment horizontal="center" vertical="top" wrapText="1"/>
      <protection/>
    </xf>
    <xf numFmtId="37" fontId="3" fillId="0" borderId="10" xfId="59" applyNumberFormat="1" applyFont="1" applyBorder="1" applyAlignment="1">
      <alignment horizontal="center" vertical="top"/>
      <protection/>
    </xf>
    <xf numFmtId="39" fontId="3" fillId="0" borderId="22" xfId="59" applyFont="1" applyBorder="1" applyAlignment="1">
      <alignment vertical="top"/>
      <protection/>
    </xf>
    <xf numFmtId="4" fontId="3" fillId="0" borderId="10" xfId="44" applyNumberFormat="1" applyFont="1" applyFill="1" applyBorder="1" applyAlignment="1">
      <alignment horizontal="center" vertical="top"/>
    </xf>
    <xf numFmtId="173" fontId="3" fillId="0" borderId="10" xfId="44" applyNumberFormat="1" applyFont="1" applyFill="1" applyBorder="1" applyAlignment="1">
      <alignment horizontal="center" vertical="top"/>
    </xf>
    <xf numFmtId="39" fontId="3" fillId="0" borderId="10" xfId="59" applyFont="1" applyBorder="1" applyAlignment="1">
      <alignment vertical="top"/>
      <protection/>
    </xf>
    <xf numFmtId="0" fontId="3" fillId="0" borderId="0" xfId="57" applyFont="1">
      <alignment/>
      <protection/>
    </xf>
    <xf numFmtId="172" fontId="3" fillId="0" borderId="0" xfId="44" applyNumberFormat="1" applyFont="1" applyAlignment="1">
      <alignment/>
    </xf>
    <xf numFmtId="39" fontId="5" fillId="0" borderId="0" xfId="59" applyFont="1">
      <alignment/>
      <protection/>
    </xf>
    <xf numFmtId="1" fontId="3" fillId="0" borderId="0" xfId="59" applyNumberFormat="1" applyFont="1" applyAlignment="1" quotePrefix="1">
      <alignment horizontal="center"/>
      <protection/>
    </xf>
    <xf numFmtId="39" fontId="3" fillId="0" borderId="0" xfId="59" applyFont="1">
      <alignment/>
      <protection/>
    </xf>
    <xf numFmtId="39" fontId="3" fillId="0" borderId="0" xfId="59" applyFont="1" applyAlignment="1">
      <alignment horizontal="right"/>
      <protection/>
    </xf>
    <xf numFmtId="39" fontId="5" fillId="0" borderId="0" xfId="59" applyFont="1" applyAlignment="1">
      <alignment horizontal="right"/>
      <protection/>
    </xf>
    <xf numFmtId="0" fontId="5" fillId="0" borderId="10" xfId="58" applyFont="1" applyBorder="1" applyAlignment="1">
      <alignment horizontal="center" vertical="center"/>
      <protection/>
    </xf>
    <xf numFmtId="0" fontId="5" fillId="0" borderId="10" xfId="58" applyFont="1" applyBorder="1" applyAlignment="1">
      <alignment horizontal="center" vertical="center" wrapText="1"/>
      <protection/>
    </xf>
    <xf numFmtId="0" fontId="5" fillId="0" borderId="10" xfId="58" applyFont="1" applyBorder="1" applyAlignment="1">
      <alignment horizontal="center"/>
      <protection/>
    </xf>
    <xf numFmtId="0" fontId="3" fillId="0" borderId="0" xfId="58" applyFont="1" applyAlignment="1">
      <alignment horizontal="left" wrapText="1"/>
      <protection/>
    </xf>
    <xf numFmtId="39" fontId="3" fillId="0" borderId="0" xfId="59" applyFont="1" applyAlignment="1" quotePrefix="1">
      <alignment horizontal="center"/>
      <protection/>
    </xf>
    <xf numFmtId="39" fontId="5" fillId="0" borderId="10" xfId="59" applyFont="1" applyBorder="1" applyAlignment="1">
      <alignment horizontal="center"/>
      <protection/>
    </xf>
    <xf numFmtId="39" fontId="3" fillId="0" borderId="0" xfId="59" applyFont="1" applyAlignment="1">
      <alignment horizontal="left"/>
      <protection/>
    </xf>
    <xf numFmtId="171" fontId="3" fillId="0" borderId="0" xfId="44" applyFont="1" applyFill="1" applyBorder="1" applyAlignment="1">
      <alignment horizontal="center"/>
    </xf>
    <xf numFmtId="39" fontId="7" fillId="0" borderId="0" xfId="59" applyFont="1" applyAlignment="1">
      <alignment horizontal="right"/>
      <protection/>
    </xf>
    <xf numFmtId="37" fontId="3" fillId="0" borderId="0" xfId="59" applyNumberFormat="1" applyFont="1" applyAlignment="1" quotePrefix="1">
      <alignment horizontal="center"/>
      <protection/>
    </xf>
    <xf numFmtId="39" fontId="3" fillId="0" borderId="0" xfId="59" applyFont="1" applyAlignment="1">
      <alignment horizontal="center"/>
      <protection/>
    </xf>
    <xf numFmtId="15" fontId="3" fillId="0" borderId="0" xfId="57" applyNumberFormat="1" applyFont="1" applyAlignment="1">
      <alignment horizontal="center"/>
      <protection/>
    </xf>
    <xf numFmtId="10" fontId="3" fillId="0" borderId="0" xfId="57" applyNumberFormat="1" applyFont="1" applyAlignment="1">
      <alignment horizontal="center"/>
      <protection/>
    </xf>
    <xf numFmtId="0" fontId="3" fillId="0" borderId="0" xfId="58" applyFont="1">
      <alignment/>
      <protection/>
    </xf>
    <xf numFmtId="0" fontId="8" fillId="0" borderId="0" xfId="57" applyFont="1">
      <alignment/>
      <protection/>
    </xf>
    <xf numFmtId="0" fontId="5" fillId="0" borderId="10" xfId="57" applyFont="1" applyBorder="1" applyAlignment="1">
      <alignment horizontal="center"/>
      <protection/>
    </xf>
    <xf numFmtId="0" fontId="3" fillId="0" borderId="10" xfId="58" applyFont="1" applyBorder="1" applyAlignment="1">
      <alignment horizontal="center"/>
      <protection/>
    </xf>
    <xf numFmtId="15" fontId="3" fillId="0" borderId="10" xfId="57" applyNumberFormat="1" applyFont="1" applyBorder="1" applyAlignment="1">
      <alignment horizontal="center"/>
      <protection/>
    </xf>
    <xf numFmtId="15" fontId="3" fillId="0" borderId="0" xfId="57" applyNumberFormat="1" applyFont="1">
      <alignment/>
      <protection/>
    </xf>
    <xf numFmtId="15" fontId="9" fillId="0" borderId="0" xfId="57" applyNumberFormat="1" applyFont="1" applyAlignment="1">
      <alignment horizontal="center"/>
      <protection/>
    </xf>
    <xf numFmtId="15" fontId="9" fillId="0" borderId="0" xfId="57" applyNumberFormat="1" applyFont="1">
      <alignment/>
      <protection/>
    </xf>
    <xf numFmtId="39" fontId="5" fillId="0" borderId="10" xfId="59" applyFont="1" applyBorder="1" applyAlignment="1">
      <alignment vertical="top"/>
      <protection/>
    </xf>
    <xf numFmtId="39" fontId="5" fillId="0" borderId="15" xfId="59" applyFont="1" applyBorder="1" applyAlignment="1">
      <alignment vertical="top"/>
      <protection/>
    </xf>
    <xf numFmtId="39" fontId="3" fillId="0" borderId="11" xfId="59" applyFont="1" applyBorder="1" applyAlignment="1">
      <alignment horizontal="center"/>
      <protection/>
    </xf>
    <xf numFmtId="39" fontId="3" fillId="0" borderId="12" xfId="59" applyFont="1" applyBorder="1">
      <alignment/>
      <protection/>
    </xf>
    <xf numFmtId="39" fontId="3" fillId="0" borderId="11" xfId="59" applyFont="1" applyBorder="1" applyAlignment="1">
      <alignment horizontal="right"/>
      <protection/>
    </xf>
    <xf numFmtId="0" fontId="5" fillId="0" borderId="13" xfId="59" applyNumberFormat="1" applyFont="1" applyBorder="1" applyAlignment="1">
      <alignment horizontal="center"/>
      <protection/>
    </xf>
    <xf numFmtId="39" fontId="3" fillId="0" borderId="14" xfId="59" applyFont="1" applyBorder="1">
      <alignment/>
      <protection/>
    </xf>
    <xf numFmtId="39" fontId="3" fillId="0" borderId="23" xfId="59" applyFont="1" applyBorder="1" applyAlignment="1">
      <alignment horizontal="center"/>
      <protection/>
    </xf>
    <xf numFmtId="174" fontId="3" fillId="0" borderId="0" xfId="44" applyNumberFormat="1" applyFont="1" applyFill="1" applyAlignment="1">
      <alignment/>
    </xf>
    <xf numFmtId="0" fontId="5" fillId="0" borderId="13" xfId="44" applyNumberFormat="1" applyFont="1" applyFill="1" applyBorder="1" applyAlignment="1">
      <alignment horizontal="center"/>
    </xf>
    <xf numFmtId="0" fontId="5" fillId="0" borderId="11" xfId="59" applyNumberFormat="1" applyFont="1" applyBorder="1" applyAlignment="1">
      <alignment horizontal="center"/>
      <protection/>
    </xf>
    <xf numFmtId="173" fontId="3" fillId="0" borderId="24" xfId="44" applyNumberFormat="1" applyFont="1" applyFill="1" applyBorder="1" applyAlignment="1">
      <alignment horizontal="center"/>
    </xf>
    <xf numFmtId="173" fontId="3" fillId="0" borderId="11" xfId="44" applyNumberFormat="1" applyFont="1" applyFill="1" applyBorder="1" applyAlignment="1">
      <alignment horizontal="center"/>
    </xf>
    <xf numFmtId="175" fontId="5" fillId="0" borderId="15" xfId="44" applyNumberFormat="1" applyFont="1" applyFill="1" applyBorder="1" applyAlignment="1">
      <alignment horizontal="center"/>
    </xf>
    <xf numFmtId="39" fontId="3" fillId="0" borderId="16" xfId="59" applyFont="1" applyBorder="1">
      <alignment/>
      <protection/>
    </xf>
    <xf numFmtId="0" fontId="5" fillId="0" borderId="15" xfId="44" applyNumberFormat="1" applyFont="1" applyFill="1" applyBorder="1" applyAlignment="1">
      <alignment horizontal="center"/>
    </xf>
    <xf numFmtId="39" fontId="3" fillId="0" borderId="25" xfId="59" applyFont="1" applyBorder="1" applyAlignment="1">
      <alignment horizontal="center"/>
      <protection/>
    </xf>
    <xf numFmtId="176" fontId="3" fillId="0" borderId="11" xfId="59" applyNumberFormat="1" applyFont="1" applyBorder="1" applyAlignment="1">
      <alignment horizontal="center"/>
      <protection/>
    </xf>
    <xf numFmtId="39" fontId="3" fillId="0" borderId="26" xfId="59" applyFont="1" applyBorder="1">
      <alignment/>
      <protection/>
    </xf>
    <xf numFmtId="176" fontId="5" fillId="0" borderId="13" xfId="59" applyNumberFormat="1" applyFont="1" applyBorder="1" applyAlignment="1">
      <alignment horizontal="center"/>
      <protection/>
    </xf>
    <xf numFmtId="173" fontId="3" fillId="0" borderId="23" xfId="44" applyNumberFormat="1" applyFont="1" applyFill="1" applyBorder="1" applyAlignment="1">
      <alignment horizontal="center"/>
    </xf>
    <xf numFmtId="173" fontId="3" fillId="0" borderId="13" xfId="44" applyNumberFormat="1" applyFont="1" applyFill="1" applyBorder="1" applyAlignment="1">
      <alignment horizontal="center"/>
    </xf>
    <xf numFmtId="176" fontId="3" fillId="0" borderId="13" xfId="59" applyNumberFormat="1" applyFont="1" applyBorder="1" applyAlignment="1">
      <alignment horizontal="center"/>
      <protection/>
    </xf>
    <xf numFmtId="177" fontId="3" fillId="0" borderId="23" xfId="59" applyNumberFormat="1" applyFont="1" applyBorder="1" applyAlignment="1">
      <alignment horizontal="center"/>
      <protection/>
    </xf>
    <xf numFmtId="4" fontId="5" fillId="0" borderId="23" xfId="44" applyNumberFormat="1" applyFont="1" applyFill="1" applyBorder="1" applyAlignment="1">
      <alignment horizontal="center"/>
    </xf>
    <xf numFmtId="4" fontId="3" fillId="0" borderId="13" xfId="44" applyNumberFormat="1" applyFont="1" applyFill="1" applyBorder="1" applyAlignment="1">
      <alignment horizontal="center"/>
    </xf>
    <xf numFmtId="4" fontId="3" fillId="0" borderId="23" xfId="44" applyNumberFormat="1" applyFont="1" applyFill="1" applyBorder="1" applyAlignment="1">
      <alignment horizontal="center"/>
    </xf>
    <xf numFmtId="173" fontId="3" fillId="0" borderId="23" xfId="44" applyNumberFormat="1" applyFont="1" applyFill="1" applyBorder="1" applyAlignment="1">
      <alignment horizontal="center" vertical="top"/>
    </xf>
    <xf numFmtId="174" fontId="3" fillId="0" borderId="23" xfId="44" applyNumberFormat="1" applyFont="1" applyFill="1" applyBorder="1" applyAlignment="1">
      <alignment horizontal="center" vertical="top"/>
    </xf>
    <xf numFmtId="176" fontId="3" fillId="0" borderId="15" xfId="59" applyNumberFormat="1" applyFont="1" applyBorder="1" applyAlignment="1">
      <alignment horizontal="center"/>
      <protection/>
    </xf>
    <xf numFmtId="39" fontId="5" fillId="0" borderId="15" xfId="59" applyFont="1" applyBorder="1" applyAlignment="1">
      <alignment horizontal="right" vertical="top"/>
      <protection/>
    </xf>
    <xf numFmtId="173" fontId="3" fillId="0" borderId="25" xfId="44" applyNumberFormat="1" applyFont="1" applyFill="1" applyBorder="1" applyAlignment="1">
      <alignment horizontal="center" vertical="top"/>
    </xf>
    <xf numFmtId="173" fontId="3" fillId="0" borderId="15" xfId="44" applyNumberFormat="1" applyFont="1" applyFill="1" applyBorder="1" applyAlignment="1">
      <alignment horizontal="center" vertical="top"/>
    </xf>
    <xf numFmtId="39" fontId="3" fillId="0" borderId="13" xfId="59" applyFont="1" applyBorder="1" applyAlignment="1">
      <alignment horizontal="right"/>
      <protection/>
    </xf>
    <xf numFmtId="39" fontId="5" fillId="0" borderId="0" xfId="59" applyFont="1" applyAlignment="1">
      <alignment horizontal="left"/>
      <protection/>
    </xf>
    <xf numFmtId="39" fontId="5" fillId="0" borderId="13" xfId="59" applyFont="1" applyBorder="1" applyAlignment="1">
      <alignment horizontal="right"/>
      <protection/>
    </xf>
    <xf numFmtId="177" fontId="3" fillId="0" borderId="23" xfId="44" applyNumberFormat="1" applyFont="1" applyFill="1" applyBorder="1" applyAlignment="1">
      <alignment horizontal="center"/>
    </xf>
    <xf numFmtId="177" fontId="3" fillId="0" borderId="13" xfId="44" applyNumberFormat="1" applyFont="1" applyFill="1" applyBorder="1" applyAlignment="1">
      <alignment horizontal="center"/>
    </xf>
    <xf numFmtId="171" fontId="3" fillId="0" borderId="0" xfId="44" applyFont="1" applyFill="1" applyAlignment="1">
      <alignment/>
    </xf>
    <xf numFmtId="4" fontId="5" fillId="0" borderId="15" xfId="44" applyNumberFormat="1" applyFont="1" applyFill="1" applyBorder="1" applyAlignment="1">
      <alignment horizontal="center" vertical="top"/>
    </xf>
    <xf numFmtId="4" fontId="3" fillId="0" borderId="24" xfId="44" applyNumberFormat="1" applyFont="1" applyFill="1" applyBorder="1" applyAlignment="1">
      <alignment horizontal="center"/>
    </xf>
    <xf numFmtId="4" fontId="3" fillId="0" borderId="11" xfId="44" applyNumberFormat="1" applyFont="1" applyFill="1" applyBorder="1" applyAlignment="1">
      <alignment horizontal="center"/>
    </xf>
    <xf numFmtId="10" fontId="3" fillId="0" borderId="23" xfId="63" applyNumberFormat="1" applyFont="1" applyFill="1" applyBorder="1" applyAlignment="1">
      <alignment horizontal="center"/>
    </xf>
    <xf numFmtId="176" fontId="3" fillId="0" borderId="17" xfId="59" applyNumberFormat="1" applyFont="1" applyBorder="1" applyAlignment="1">
      <alignment horizontal="center"/>
      <protection/>
    </xf>
    <xf numFmtId="39" fontId="3" fillId="0" borderId="18" xfId="59" applyFont="1" applyBorder="1">
      <alignment/>
      <protection/>
    </xf>
    <xf numFmtId="10" fontId="3" fillId="0" borderId="27" xfId="63" applyNumberFormat="1" applyFont="1" applyFill="1" applyBorder="1" applyAlignment="1">
      <alignment horizontal="center"/>
    </xf>
    <xf numFmtId="10" fontId="3" fillId="0" borderId="23" xfId="63" applyNumberFormat="1" applyFont="1" applyFill="1" applyBorder="1" applyAlignment="1" quotePrefix="1">
      <alignment horizontal="center" vertical="top"/>
    </xf>
    <xf numFmtId="10" fontId="3" fillId="0" borderId="23" xfId="63" applyNumberFormat="1" applyFont="1" applyFill="1" applyBorder="1" applyAlignment="1">
      <alignment horizontal="center" vertical="top"/>
    </xf>
    <xf numFmtId="15" fontId="3" fillId="0" borderId="23" xfId="59" applyNumberFormat="1" applyFont="1" applyBorder="1" applyAlignment="1">
      <alignment horizontal="center" vertical="top"/>
      <protection/>
    </xf>
    <xf numFmtId="37" fontId="3" fillId="0" borderId="10" xfId="59" applyNumberFormat="1" applyFont="1" applyBorder="1" applyAlignment="1">
      <alignment horizontal="center"/>
      <protection/>
    </xf>
    <xf numFmtId="4" fontId="3" fillId="0" borderId="10" xfId="44" applyNumberFormat="1" applyFont="1" applyFill="1" applyBorder="1" applyAlignment="1">
      <alignment horizontal="center"/>
    </xf>
    <xf numFmtId="173" fontId="3" fillId="0" borderId="28" xfId="44" applyNumberFormat="1" applyFont="1" applyFill="1" applyBorder="1" applyAlignment="1">
      <alignment horizontal="center"/>
    </xf>
    <xf numFmtId="173" fontId="3" fillId="0" borderId="10" xfId="44" applyNumberFormat="1" applyFont="1" applyFill="1" applyBorder="1" applyAlignment="1">
      <alignment horizontal="center"/>
    </xf>
    <xf numFmtId="39" fontId="3" fillId="33" borderId="0" xfId="59" applyFont="1" applyFill="1">
      <alignment/>
      <protection/>
    </xf>
    <xf numFmtId="39" fontId="3" fillId="0" borderId="21" xfId="59" applyFont="1" applyBorder="1" applyAlignment="1">
      <alignment vertical="top"/>
      <protection/>
    </xf>
    <xf numFmtId="39" fontId="3" fillId="0" borderId="10" xfId="59" applyFont="1" applyBorder="1">
      <alignment/>
      <protection/>
    </xf>
    <xf numFmtId="39" fontId="3" fillId="0" borderId="10" xfId="59" applyFont="1" applyBorder="1" applyAlignment="1">
      <alignment horizontal="right"/>
      <protection/>
    </xf>
    <xf numFmtId="0" fontId="3" fillId="0" borderId="10" xfId="57" applyFont="1" applyBorder="1">
      <alignment/>
      <protection/>
    </xf>
    <xf numFmtId="173" fontId="5" fillId="0" borderId="10" xfId="44" applyNumberFormat="1" applyFont="1" applyFill="1" applyBorder="1" applyAlignment="1">
      <alignment horizontal="center" vertical="top" wrapText="1"/>
    </xf>
    <xf numFmtId="179" fontId="3" fillId="0" borderId="13" xfId="59" applyNumberFormat="1" applyFont="1" applyBorder="1" applyAlignment="1">
      <alignment horizontal="center" vertical="top"/>
      <protection/>
    </xf>
    <xf numFmtId="173" fontId="3" fillId="0" borderId="14" xfId="44" applyNumberFormat="1" applyFont="1" applyFill="1" applyBorder="1" applyAlignment="1">
      <alignment horizontal="right" vertical="center"/>
    </xf>
    <xf numFmtId="39" fontId="3" fillId="0" borderId="10" xfId="59" applyFont="1" applyBorder="1" applyAlignment="1">
      <alignment vertical="top" wrapText="1"/>
      <protection/>
    </xf>
    <xf numFmtId="10" fontId="3" fillId="0" borderId="0" xfId="63" applyNumberFormat="1" applyFont="1" applyAlignment="1">
      <alignment vertical="top"/>
    </xf>
    <xf numFmtId="0" fontId="3" fillId="0" borderId="10" xfId="56" applyFont="1" applyBorder="1">
      <alignment/>
      <protection/>
    </xf>
    <xf numFmtId="39" fontId="3" fillId="0" borderId="0" xfId="59" applyFont="1" applyBorder="1" applyAlignment="1">
      <alignment horizontal="center" vertical="top"/>
      <protection/>
    </xf>
    <xf numFmtId="39" fontId="5" fillId="0" borderId="13" xfId="59" applyFont="1" applyBorder="1" applyAlignment="1">
      <alignment horizontal="center" vertical="top"/>
      <protection/>
    </xf>
    <xf numFmtId="39" fontId="3" fillId="0" borderId="0" xfId="59" applyFont="1" applyBorder="1" applyAlignment="1">
      <alignment vertical="top"/>
      <protection/>
    </xf>
    <xf numFmtId="39" fontId="3" fillId="0" borderId="26" xfId="59" applyFont="1" applyBorder="1" applyAlignment="1">
      <alignment vertical="top"/>
      <protection/>
    </xf>
    <xf numFmtId="17" fontId="5" fillId="0" borderId="11" xfId="59" applyNumberFormat="1" applyFont="1" applyBorder="1" applyAlignment="1">
      <alignment horizontal="center" vertical="top" wrapText="1"/>
      <protection/>
    </xf>
    <xf numFmtId="0" fontId="13" fillId="0" borderId="10" xfId="56" applyFont="1" applyBorder="1" applyAlignment="1">
      <alignment horizontal="center"/>
      <protection/>
    </xf>
    <xf numFmtId="39" fontId="3" fillId="0" borderId="17" xfId="59" applyFont="1" applyBorder="1" applyAlignment="1">
      <alignment horizontal="center"/>
      <protection/>
    </xf>
    <xf numFmtId="39" fontId="3" fillId="0" borderId="10" xfId="59" applyFont="1" applyBorder="1" applyAlignment="1">
      <alignment horizontal="center" vertical="top"/>
      <protection/>
    </xf>
    <xf numFmtId="39" fontId="3" fillId="0" borderId="13" xfId="59" applyFont="1" applyBorder="1" applyAlignment="1">
      <alignment vertical="top"/>
      <protection/>
    </xf>
    <xf numFmtId="0" fontId="3" fillId="0" borderId="10" xfId="56" applyFont="1" applyBorder="1" applyAlignment="1">
      <alignment vertical="top"/>
      <protection/>
    </xf>
    <xf numFmtId="0" fontId="3" fillId="0" borderId="10" xfId="56" applyFont="1" applyBorder="1" applyAlignment="1">
      <alignment horizontal="center" vertical="top"/>
      <protection/>
    </xf>
    <xf numFmtId="39" fontId="3" fillId="0" borderId="23" xfId="59" applyFont="1" applyBorder="1" applyAlignment="1">
      <alignment horizontal="center" vertical="top"/>
      <protection/>
    </xf>
    <xf numFmtId="39" fontId="3" fillId="0" borderId="17" xfId="59" applyFont="1" applyBorder="1" applyAlignment="1">
      <alignment horizontal="center" vertical="top"/>
      <protection/>
    </xf>
    <xf numFmtId="39" fontId="3" fillId="0" borderId="19" xfId="59" applyFont="1" applyBorder="1" applyAlignment="1">
      <alignment horizontal="center" vertical="top"/>
      <protection/>
    </xf>
    <xf numFmtId="39" fontId="3" fillId="0" borderId="11" xfId="59" applyFont="1" applyBorder="1" applyAlignment="1">
      <alignment vertical="top"/>
      <protection/>
    </xf>
    <xf numFmtId="39" fontId="3" fillId="0" borderId="21" xfId="59" applyFont="1" applyBorder="1">
      <alignment/>
      <protection/>
    </xf>
    <xf numFmtId="39" fontId="3" fillId="0" borderId="28" xfId="59" applyFont="1" applyBorder="1">
      <alignment/>
      <protection/>
    </xf>
    <xf numFmtId="39" fontId="3" fillId="34" borderId="14" xfId="59" applyFont="1" applyFill="1" applyBorder="1" applyAlignment="1">
      <alignment vertical="top"/>
      <protection/>
    </xf>
    <xf numFmtId="39" fontId="3" fillId="34" borderId="15" xfId="59" applyFont="1" applyFill="1" applyBorder="1" applyAlignment="1">
      <alignment horizontal="center" vertical="top"/>
      <protection/>
    </xf>
    <xf numFmtId="39" fontId="3" fillId="34" borderId="13" xfId="59" applyFont="1" applyFill="1" applyBorder="1" applyAlignment="1">
      <alignment horizontal="center" vertical="top"/>
      <protection/>
    </xf>
    <xf numFmtId="179" fontId="3" fillId="34" borderId="13" xfId="59" applyNumberFormat="1" applyFont="1" applyFill="1" applyBorder="1" applyAlignment="1">
      <alignment horizontal="center" vertical="top"/>
      <protection/>
    </xf>
    <xf numFmtId="180" fontId="3" fillId="34" borderId="13" xfId="59" applyNumberFormat="1" applyFont="1" applyFill="1" applyBorder="1" applyAlignment="1">
      <alignment horizontal="center" vertical="top"/>
      <protection/>
    </xf>
    <xf numFmtId="39" fontId="3" fillId="0" borderId="22" xfId="59" applyFont="1" applyBorder="1" applyAlignment="1">
      <alignment horizontal="center" vertical="top" wrapText="1"/>
      <protection/>
    </xf>
    <xf numFmtId="0" fontId="3" fillId="0" borderId="14" xfId="57" applyFont="1" applyBorder="1" applyAlignment="1">
      <alignment horizontal="center"/>
      <protection/>
    </xf>
    <xf numFmtId="0" fontId="3" fillId="0" borderId="0" xfId="57" applyFont="1" applyAlignment="1">
      <alignment horizontal="center"/>
      <protection/>
    </xf>
    <xf numFmtId="39" fontId="5" fillId="0" borderId="14" xfId="59" applyFont="1" applyBorder="1" applyAlignment="1">
      <alignment horizontal="center" vertical="top"/>
      <protection/>
    </xf>
    <xf numFmtId="39" fontId="5" fillId="0" borderId="0" xfId="59" applyFont="1" applyAlignment="1">
      <alignment horizontal="center" vertical="top"/>
      <protection/>
    </xf>
    <xf numFmtId="39" fontId="5" fillId="0" borderId="12" xfId="59" applyFont="1" applyBorder="1" applyAlignment="1">
      <alignment horizontal="center" vertical="top"/>
      <protection/>
    </xf>
    <xf numFmtId="0" fontId="10" fillId="0" borderId="24" xfId="57" applyFont="1" applyBorder="1" applyAlignment="1">
      <alignment vertical="top"/>
      <protection/>
    </xf>
    <xf numFmtId="0" fontId="10" fillId="0" borderId="14" xfId="57" applyFont="1" applyBorder="1" applyAlignment="1">
      <alignment vertical="top"/>
      <protection/>
    </xf>
    <xf numFmtId="0" fontId="10" fillId="0" borderId="23" xfId="57" applyFont="1" applyBorder="1" applyAlignment="1">
      <alignment vertical="top"/>
      <protection/>
    </xf>
    <xf numFmtId="0" fontId="10" fillId="0" borderId="14" xfId="57" applyFont="1" applyBorder="1" applyAlignment="1">
      <alignment horizontal="left" vertical="top" wrapText="1"/>
      <protection/>
    </xf>
    <xf numFmtId="0" fontId="10" fillId="0" borderId="0" xfId="57" applyFont="1" applyBorder="1" applyAlignment="1">
      <alignment horizontal="left" vertical="top" wrapText="1"/>
      <protection/>
    </xf>
    <xf numFmtId="39" fontId="5" fillId="0" borderId="14" xfId="59" applyFont="1" applyBorder="1" applyAlignment="1">
      <alignment horizontal="center" vertical="top" wrapText="1"/>
      <protection/>
    </xf>
    <xf numFmtId="39" fontId="5" fillId="0" borderId="0" xfId="59" applyFont="1" applyBorder="1" applyAlignment="1">
      <alignment horizontal="center" vertical="top" wrapText="1"/>
      <protection/>
    </xf>
    <xf numFmtId="39" fontId="5" fillId="0" borderId="16" xfId="59" applyFont="1" applyBorder="1" applyAlignment="1">
      <alignment horizontal="center" vertical="top" wrapText="1"/>
      <protection/>
    </xf>
    <xf numFmtId="39" fontId="5" fillId="0" borderId="29" xfId="59" applyFont="1" applyBorder="1" applyAlignment="1">
      <alignment horizontal="center" vertical="top" wrapText="1"/>
      <protection/>
    </xf>
    <xf numFmtId="39" fontId="3" fillId="0" borderId="22" xfId="59" applyFont="1" applyBorder="1" applyAlignment="1">
      <alignment horizontal="left" vertical="top"/>
      <protection/>
    </xf>
    <xf numFmtId="39" fontId="3" fillId="0" borderId="21" xfId="59" applyFont="1" applyBorder="1" applyAlignment="1">
      <alignment horizontal="left" vertical="top"/>
      <protection/>
    </xf>
    <xf numFmtId="39" fontId="3" fillId="0" borderId="12" xfId="59" applyFont="1" applyBorder="1" applyAlignment="1">
      <alignment horizontal="left" vertical="top"/>
      <protection/>
    </xf>
    <xf numFmtId="39" fontId="3" fillId="0" borderId="26" xfId="59" applyFont="1" applyBorder="1" applyAlignment="1">
      <alignment horizontal="left" vertical="top"/>
      <protection/>
    </xf>
    <xf numFmtId="39" fontId="3" fillId="0" borderId="22" xfId="59" applyFont="1" applyBorder="1" applyAlignment="1">
      <alignment horizontal="left" vertical="top" wrapText="1"/>
      <protection/>
    </xf>
    <xf numFmtId="39" fontId="3" fillId="0" borderId="21" xfId="59" applyFont="1" applyBorder="1" applyAlignment="1">
      <alignment horizontal="left" vertical="top" wrapText="1"/>
      <protection/>
    </xf>
    <xf numFmtId="39" fontId="5" fillId="0" borderId="14" xfId="59" applyFont="1" applyBorder="1" applyAlignment="1">
      <alignment horizontal="left" vertical="justify" wrapText="1"/>
      <protection/>
    </xf>
    <xf numFmtId="39" fontId="5" fillId="0" borderId="0" xfId="59" applyFont="1" applyBorder="1" applyAlignment="1">
      <alignment horizontal="left" vertical="justify" wrapText="1"/>
      <protection/>
    </xf>
    <xf numFmtId="39" fontId="3" fillId="0" borderId="14" xfId="59" applyFont="1" applyBorder="1" applyAlignment="1">
      <alignment horizontal="left" vertical="top" wrapText="1"/>
      <protection/>
    </xf>
    <xf numFmtId="39" fontId="3" fillId="0" borderId="0" xfId="59" applyFont="1" applyBorder="1" applyAlignment="1">
      <alignment horizontal="left" vertical="top" wrapText="1"/>
      <protection/>
    </xf>
    <xf numFmtId="0" fontId="3" fillId="0" borderId="0" xfId="57" applyFont="1" applyAlignment="1">
      <alignment horizontal="left" vertical="top" wrapText="1"/>
      <protection/>
    </xf>
    <xf numFmtId="39" fontId="3" fillId="0" borderId="0" xfId="59" applyFont="1" applyAlignment="1">
      <alignment horizontal="justify" vertical="top" wrapText="1"/>
      <protection/>
    </xf>
    <xf numFmtId="0" fontId="5" fillId="0" borderId="10" xfId="57" applyFont="1" applyBorder="1" applyAlignment="1">
      <alignment horizontal="center" vertical="top"/>
      <protection/>
    </xf>
    <xf numFmtId="0" fontId="3" fillId="0" borderId="10" xfId="58" applyFont="1" applyBorder="1" applyAlignment="1">
      <alignment horizontal="center" vertical="top"/>
      <protection/>
    </xf>
    <xf numFmtId="39" fontId="3" fillId="0" borderId="0" xfId="59" applyFont="1" applyAlignment="1">
      <alignment horizontal="left" vertical="justify"/>
      <protection/>
    </xf>
    <xf numFmtId="39" fontId="3" fillId="0" borderId="0" xfId="59" applyFont="1" applyAlignment="1">
      <alignment horizontal="left" vertical="top" wrapText="1"/>
      <protection/>
    </xf>
    <xf numFmtId="1" fontId="5" fillId="0" borderId="10" xfId="57" applyNumberFormat="1" applyFont="1" applyBorder="1" applyAlignment="1">
      <alignment horizontal="center" vertical="top"/>
      <protection/>
    </xf>
    <xf numFmtId="39" fontId="5" fillId="0" borderId="0" xfId="59" applyFont="1" applyAlignment="1">
      <alignment horizontal="center"/>
      <protection/>
    </xf>
    <xf numFmtId="0" fontId="10" fillId="0" borderId="24" xfId="57" applyFont="1" applyBorder="1">
      <alignment/>
      <protection/>
    </xf>
    <xf numFmtId="0" fontId="10" fillId="0" borderId="16" xfId="57" applyFont="1" applyBorder="1">
      <alignment/>
      <protection/>
    </xf>
    <xf numFmtId="0" fontId="10" fillId="0" borderId="25" xfId="57" applyFont="1" applyBorder="1">
      <alignment/>
      <protection/>
    </xf>
    <xf numFmtId="39" fontId="3" fillId="0" borderId="29" xfId="59" applyFont="1" applyBorder="1" applyAlignment="1">
      <alignment horizontal="center" vertical="top" wrapText="1"/>
      <protection/>
    </xf>
    <xf numFmtId="39" fontId="3" fillId="0" borderId="25" xfId="59" applyFont="1" applyBorder="1" applyAlignment="1">
      <alignment horizontal="center" vertical="top" wrapText="1"/>
      <protection/>
    </xf>
    <xf numFmtId="39" fontId="3" fillId="0" borderId="22" xfId="59" applyFont="1" applyBorder="1" applyAlignment="1">
      <alignment horizontal="left"/>
      <protection/>
    </xf>
    <xf numFmtId="39" fontId="3" fillId="0" borderId="21" xfId="59" applyFont="1" applyBorder="1" applyAlignment="1">
      <alignment horizontal="left"/>
      <protection/>
    </xf>
    <xf numFmtId="39" fontId="3" fillId="0" borderId="28" xfId="59" applyFont="1" applyBorder="1" applyAlignment="1">
      <alignment horizontal="left" vertical="top"/>
      <protection/>
    </xf>
    <xf numFmtId="0" fontId="5" fillId="0" borderId="10" xfId="57" applyFont="1" applyBorder="1" applyAlignment="1">
      <alignment horizontal="center"/>
      <protection/>
    </xf>
    <xf numFmtId="0" fontId="3" fillId="0" borderId="0" xfId="57" applyFont="1" applyAlignment="1">
      <alignment horizontal="left" wrapText="1"/>
      <protection/>
    </xf>
    <xf numFmtId="0" fontId="3" fillId="0" borderId="0" xfId="57" applyFont="1" applyAlignment="1">
      <alignment wrapText="1"/>
      <protection/>
    </xf>
    <xf numFmtId="0" fontId="3" fillId="0" borderId="10" xfId="58" applyFont="1" applyBorder="1" applyAlignment="1">
      <alignment horizontal="center"/>
      <protection/>
    </xf>
    <xf numFmtId="39" fontId="3" fillId="0" borderId="0" xfId="59" applyFont="1" applyAlignment="1">
      <alignment horizontal="justify" vertical="justify" wrapText="1"/>
      <protection/>
    </xf>
    <xf numFmtId="1" fontId="5" fillId="0" borderId="10" xfId="57" applyNumberFormat="1" applyFont="1" applyBorder="1" applyAlignment="1">
      <alignment horizontal="center"/>
      <protection/>
    </xf>
    <xf numFmtId="39" fontId="3" fillId="0" borderId="14" xfId="59" applyFont="1" applyBorder="1" applyAlignment="1">
      <alignment horizontal="center" vertical="top" wrapText="1"/>
      <protection/>
    </xf>
    <xf numFmtId="39" fontId="3" fillId="0" borderId="0" xfId="59" applyFont="1" applyBorder="1" applyAlignment="1">
      <alignment horizontal="center" vertical="top" wrapText="1"/>
      <protection/>
    </xf>
    <xf numFmtId="39" fontId="3" fillId="0" borderId="23" xfId="59" applyFont="1" applyBorder="1" applyAlignment="1">
      <alignment horizontal="center" vertical="top" wrapText="1"/>
      <protection/>
    </xf>
    <xf numFmtId="39" fontId="3" fillId="0" borderId="10" xfId="59" applyFont="1" applyBorder="1" applyAlignment="1">
      <alignment horizontal="left" vertical="top" wrapText="1"/>
      <protection/>
    </xf>
    <xf numFmtId="0" fontId="3" fillId="0" borderId="0" xfId="57" applyFont="1" applyAlignment="1">
      <alignment/>
      <protection/>
    </xf>
    <xf numFmtId="0" fontId="2" fillId="0" borderId="0" xfId="57" applyAlignment="1">
      <alignment vertical="top"/>
      <protection/>
    </xf>
    <xf numFmtId="39" fontId="3" fillId="0" borderId="22" xfId="59" applyFont="1" applyBorder="1" applyAlignment="1">
      <alignment/>
      <protection/>
    </xf>
    <xf numFmtId="39" fontId="3" fillId="0" borderId="21" xfId="59" applyFont="1" applyBorder="1" applyAlignment="1">
      <alignment/>
      <protection/>
    </xf>
    <xf numFmtId="0" fontId="3" fillId="0" borderId="0" xfId="57" applyFont="1" applyBorder="1" applyAlignment="1">
      <alignment horizontal="center" wrapText="1"/>
      <protection/>
    </xf>
    <xf numFmtId="39" fontId="5" fillId="0" borderId="14" xfId="59" applyFont="1" applyBorder="1" applyAlignment="1">
      <alignment horizontal="left" vertical="top" wrapText="1"/>
      <protection/>
    </xf>
    <xf numFmtId="39" fontId="5" fillId="0" borderId="0" xfId="59" applyFont="1" applyBorder="1" applyAlignment="1">
      <alignment horizontal="left" vertical="top" wrapText="1"/>
      <protection/>
    </xf>
    <xf numFmtId="39" fontId="5" fillId="0" borderId="23" xfId="59" applyFont="1" applyBorder="1" applyAlignment="1">
      <alignment horizontal="left" vertical="top" wrapText="1"/>
      <protection/>
    </xf>
    <xf numFmtId="39" fontId="31" fillId="0" borderId="11" xfId="59" applyFont="1" applyBorder="1" applyAlignment="1">
      <alignment horizontal="right" vertical="top"/>
      <protection/>
    </xf>
    <xf numFmtId="39" fontId="31" fillId="0" borderId="13" xfId="59" applyFont="1" applyBorder="1" applyAlignment="1">
      <alignment horizontal="right" vertical="top"/>
      <protection/>
    </xf>
    <xf numFmtId="39" fontId="31" fillId="0" borderId="15" xfId="59" applyFont="1" applyBorder="1" applyAlignment="1">
      <alignment horizontal="right" vertical="top"/>
      <protection/>
    </xf>
    <xf numFmtId="39" fontId="32" fillId="0" borderId="13" xfId="59" applyFont="1" applyBorder="1" applyAlignment="1">
      <alignment horizontal="center" vertical="top"/>
      <protection/>
    </xf>
    <xf numFmtId="39" fontId="31" fillId="0" borderId="13" xfId="59" applyFont="1" applyBorder="1" applyAlignment="1">
      <alignment horizontal="center" vertical="top"/>
      <protection/>
    </xf>
    <xf numFmtId="39" fontId="32" fillId="0" borderId="13" xfId="59" applyFont="1" applyBorder="1" applyAlignment="1">
      <alignment horizontal="right" vertical="top"/>
      <protection/>
    </xf>
    <xf numFmtId="0" fontId="31" fillId="0" borderId="10" xfId="56" applyFont="1" applyBorder="1" applyAlignment="1">
      <alignment horizontal="center"/>
      <protection/>
    </xf>
    <xf numFmtId="39" fontId="31" fillId="0" borderId="17" xfId="59" applyFont="1" applyBorder="1" applyAlignment="1">
      <alignment horizontal="right" vertical="top"/>
      <protection/>
    </xf>
    <xf numFmtId="39" fontId="31" fillId="0" borderId="19" xfId="59" applyFont="1" applyBorder="1" applyAlignment="1">
      <alignment horizontal="right" vertical="top"/>
      <protection/>
    </xf>
    <xf numFmtId="10" fontId="31" fillId="0" borderId="13" xfId="63" applyNumberFormat="1" applyFont="1" applyFill="1" applyBorder="1" applyAlignment="1">
      <alignment horizontal="right" vertical="top"/>
    </xf>
    <xf numFmtId="10" fontId="31" fillId="0" borderId="13" xfId="63" applyNumberFormat="1" applyFont="1" applyFill="1" applyBorder="1" applyAlignment="1">
      <alignment horizontal="center" vertical="top"/>
    </xf>
    <xf numFmtId="39" fontId="31" fillId="0" borderId="10" xfId="59" applyFont="1" applyBorder="1" applyAlignment="1">
      <alignment horizontal="right" vertical="top"/>
      <protection/>
    </xf>
    <xf numFmtId="39" fontId="31" fillId="0" borderId="0" xfId="59" applyFont="1" applyBorder="1" applyAlignment="1">
      <alignment horizontal="right" vertical="top"/>
      <protection/>
    </xf>
    <xf numFmtId="39" fontId="31" fillId="0" borderId="0" xfId="59" applyFont="1" applyAlignment="1">
      <alignment horizontal="right" vertical="top"/>
      <protection/>
    </xf>
    <xf numFmtId="0" fontId="31" fillId="0" borderId="14" xfId="57" applyFont="1" applyBorder="1" applyAlignment="1">
      <alignment horizontal="left" vertical="top" wrapText="1"/>
      <protection/>
    </xf>
    <xf numFmtId="0" fontId="31" fillId="0" borderId="0" xfId="57" applyFont="1" applyBorder="1" applyAlignment="1">
      <alignment horizontal="left" vertical="top" wrapText="1"/>
      <protection/>
    </xf>
    <xf numFmtId="39" fontId="5" fillId="0" borderId="30" xfId="59" applyFont="1" applyBorder="1" applyAlignment="1">
      <alignment horizontal="center" wrapText="1"/>
      <protection/>
    </xf>
    <xf numFmtId="39" fontId="5" fillId="0" borderId="29" xfId="59" applyFont="1" applyBorder="1" applyAlignment="1">
      <alignment horizontal="center" wrapText="1"/>
      <protection/>
    </xf>
    <xf numFmtId="39" fontId="5" fillId="0" borderId="11" xfId="59" applyFont="1" applyBorder="1" applyAlignment="1">
      <alignment horizontal="center"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5 % Report HSBC 300603 finalv1.5" xfId="58"/>
    <cellStyle name="Normal_Unaudited Half Yrly - MSIM Copy"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0</xdr:row>
      <xdr:rowOff>38100</xdr:rowOff>
    </xdr:from>
    <xdr:to>
      <xdr:col>3</xdr:col>
      <xdr:colOff>2647950</xdr:colOff>
      <xdr:row>2</xdr:row>
      <xdr:rowOff>85725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667500" y="38100"/>
          <a:ext cx="23907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0</xdr:row>
      <xdr:rowOff>0</xdr:rowOff>
    </xdr:from>
    <xdr:to>
      <xdr:col>5</xdr:col>
      <xdr:colOff>2647950</xdr:colOff>
      <xdr:row>3</xdr:row>
      <xdr:rowOff>95250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372225" y="0"/>
          <a:ext cx="55245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857250</xdr:colOff>
      <xdr:row>0</xdr:row>
      <xdr:rowOff>85725</xdr:rowOff>
    </xdr:from>
    <xdr:to>
      <xdr:col>5</xdr:col>
      <xdr:colOff>1247775</xdr:colOff>
      <xdr:row>6</xdr:row>
      <xdr:rowOff>28575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9563100" y="85725"/>
          <a:ext cx="3076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1638300</xdr:colOff>
      <xdr:row>0</xdr:row>
      <xdr:rowOff>123825</xdr:rowOff>
    </xdr:from>
    <xdr:to>
      <xdr:col>5</xdr:col>
      <xdr:colOff>1609725</xdr:colOff>
      <xdr:row>3</xdr:row>
      <xdr:rowOff>47625</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029450" y="123825"/>
          <a:ext cx="38100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1143000</xdr:colOff>
      <xdr:row>0</xdr:row>
      <xdr:rowOff>85725</xdr:rowOff>
    </xdr:from>
    <xdr:to>
      <xdr:col>3</xdr:col>
      <xdr:colOff>2352675</xdr:colOff>
      <xdr:row>2</xdr:row>
      <xdr:rowOff>152400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6819900" y="85725"/>
          <a:ext cx="237172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1914525</xdr:colOff>
      <xdr:row>0</xdr:row>
      <xdr:rowOff>38100</xdr:rowOff>
    </xdr:from>
    <xdr:to>
      <xdr:col>5</xdr:col>
      <xdr:colOff>1752600</xdr:colOff>
      <xdr:row>2</xdr:row>
      <xdr:rowOff>400050</xdr:rowOff>
    </xdr:to>
    <xdr:pic>
      <xdr:nvPicPr>
        <xdr:cNvPr id="1" name="Picture 2" descr="C:\Users\goutam.gandhi\Desktop\Logo_Mutual Fund 1.jpg"/>
        <xdr:cNvPicPr preferRelativeResize="1">
          <a:picLocks noChangeAspect="1"/>
        </xdr:cNvPicPr>
      </xdr:nvPicPr>
      <xdr:blipFill>
        <a:blip r:embed="rId1"/>
        <a:stretch>
          <a:fillRect/>
        </a:stretch>
      </xdr:blipFill>
      <xdr:spPr>
        <a:xfrm>
          <a:off x="7591425" y="38100"/>
          <a:ext cx="38100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URYAK~1.SOH\AppData\Local\Temp\notes758E9C\Trustee%20and%20Mgnt%20Fee%20Oct-Ma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URYAK~1.SOH\AppData\Local\Temp\notes758E9C\IL&amp;FS%20-%20HY%20unaudited%20financials%20&amp;%20Notes%20to%20accounts%20-%20Sep%202023%20-%20Serie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URYAK~1.SOH\AppData\Local\Temp\notes758E9C\IL&amp;FS%20-%20HY%20unaudited%20financials%20&amp;%20Notes%20to%20accounts%20-%20Mar%202022%20-%20Series%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URYAK~1.SOH\AppData\Local\Temp\notes758E9C\TRADE_DATE_TRIAL_BALANCE_Ledger_Level_Oct%20To%20Mar%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URYAK~1.SOH\AppData\Local\Temp\notes758E9C\IL&amp;FS%20-%20HY%20unaudited%20financials%20&amp;%20Notes%20to%20accounts%20-%20Sep%202023%20-%20Series%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SURYAK~1.SOH\AppData\Local\Temp\notes758E9C\IL&amp;FS%20-%20HYunaudited%20financials%20&amp;%20Notes%20to%20accounts%20-%20Sep%202023%20-%20Series%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ustee Fee"/>
      <sheetName val="Mgnt Fee"/>
    </sheetNames>
    <sheetDataSet>
      <sheetData sheetId="0">
        <row r="14">
          <cell r="B14" t="str">
            <v>Trustee Fee</v>
          </cell>
          <cell r="C14" t="str">
            <v>GST on Trustee Fees</v>
          </cell>
          <cell r="D14" t="str">
            <v>Total Expense</v>
          </cell>
          <cell r="E14" t="str">
            <v>TDS on Trustee</v>
          </cell>
          <cell r="F14" t="str">
            <v>Net Amount</v>
          </cell>
        </row>
        <row r="15">
          <cell r="B15">
            <v>33112.25</v>
          </cell>
          <cell r="C15">
            <v>5960.205</v>
          </cell>
          <cell r="D15">
            <v>39072.455</v>
          </cell>
          <cell r="E15">
            <v>3311.225</v>
          </cell>
          <cell r="F15">
            <v>35761.23</v>
          </cell>
        </row>
        <row r="16">
          <cell r="B16">
            <v>7412.51</v>
          </cell>
          <cell r="C16">
            <v>1334.2518</v>
          </cell>
          <cell r="D16">
            <v>8746.7618</v>
          </cell>
          <cell r="E16">
            <v>741.251</v>
          </cell>
          <cell r="F16">
            <v>8005.5108</v>
          </cell>
        </row>
        <row r="17">
          <cell r="B17">
            <v>18599.75</v>
          </cell>
          <cell r="C17">
            <v>3347.955</v>
          </cell>
          <cell r="D17">
            <v>21947.705</v>
          </cell>
          <cell r="E17">
            <v>1859.975</v>
          </cell>
          <cell r="F17">
            <v>20087.73</v>
          </cell>
        </row>
        <row r="18">
          <cell r="B18">
            <v>17381.35</v>
          </cell>
          <cell r="C18">
            <v>3128.643</v>
          </cell>
          <cell r="D18">
            <v>20509.993</v>
          </cell>
          <cell r="E18">
            <v>1738.135</v>
          </cell>
          <cell r="F18">
            <v>18771.858</v>
          </cell>
        </row>
        <row r="19">
          <cell r="B19">
            <v>13108.32</v>
          </cell>
          <cell r="C19">
            <v>2359.4976</v>
          </cell>
          <cell r="D19">
            <v>15467.8176</v>
          </cell>
          <cell r="E19">
            <v>1310.832</v>
          </cell>
          <cell r="F19">
            <v>14156.9856</v>
          </cell>
        </row>
      </sheetData>
      <sheetData sheetId="1">
        <row r="5">
          <cell r="B5">
            <v>720257.44</v>
          </cell>
          <cell r="D5">
            <v>849903.78</v>
          </cell>
          <cell r="E5">
            <v>72025.74399999999</v>
          </cell>
          <cell r="F5">
            <v>777878.0360000001</v>
          </cell>
        </row>
        <row r="6">
          <cell r="B6">
            <v>1827412.98</v>
          </cell>
          <cell r="D6">
            <v>2156347.29</v>
          </cell>
          <cell r="E6">
            <v>182741.298</v>
          </cell>
          <cell r="F6">
            <v>1973605.992</v>
          </cell>
        </row>
        <row r="7">
          <cell r="B7">
            <v>1714692.69</v>
          </cell>
          <cell r="D7">
            <v>2023337.4</v>
          </cell>
          <cell r="E7">
            <v>171469.269</v>
          </cell>
          <cell r="F7">
            <v>1851868.1309999998</v>
          </cell>
        </row>
        <row r="8">
          <cell r="B8">
            <v>1296401.96</v>
          </cell>
          <cell r="D8">
            <v>1529754.31</v>
          </cell>
          <cell r="E8">
            <v>129640.196</v>
          </cell>
          <cell r="F8">
            <v>1400114.114</v>
          </cell>
        </row>
        <row r="9">
          <cell r="B9">
            <v>1532492.8</v>
          </cell>
          <cell r="D9">
            <v>1808341.57</v>
          </cell>
          <cell r="E9">
            <v>153249.28</v>
          </cell>
          <cell r="F9">
            <v>1655092.29</v>
          </cell>
        </row>
        <row r="10">
          <cell r="B10">
            <v>10345716.39</v>
          </cell>
          <cell r="D10">
            <v>12207945.4</v>
          </cell>
          <cell r="E10">
            <v>1034571.6390000001</v>
          </cell>
          <cell r="F10">
            <v>11173373.761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To Accounts_1C"/>
      <sheetName val="Unaudited Financials"/>
      <sheetName val="TRIBAL"/>
      <sheetName val="NAv"/>
      <sheetName val="Nav Return"/>
      <sheetName val="BenchmarkReturns"/>
      <sheetName val="Surya Sir working NPA"/>
    </sheetNames>
    <sheetDataSet>
      <sheetData sheetId="4">
        <row r="6">
          <cell r="H6">
            <v>0.03756860646223097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to Accounts"/>
      <sheetName val="Unaudited Financials"/>
      <sheetName val="TRIBAL"/>
      <sheetName val="NAv"/>
      <sheetName val="Nav Return"/>
      <sheetName val="BenchmarkReturns"/>
      <sheetName val="Surya Sir working NPA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TRIBAL"/>
      <sheetName val="XDO_METADATA"/>
    </sheetNames>
    <sheetDataSet>
      <sheetData sheetId="0">
        <row r="7">
          <cell r="A7" t="str">
            <v>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tes to Accounts"/>
      <sheetName val="Unaudited Financials"/>
      <sheetName val="TRIBAL"/>
      <sheetName val="NAv"/>
      <sheetName val="Nav Return"/>
      <sheetName val="BenchmarkReturns"/>
      <sheetName val="Surya Sir working NPA "/>
    </sheetNames>
    <sheetDataSet>
      <sheetData sheetId="1">
        <row r="9">
          <cell r="H9" t="str">
            <v>IL&amp;FS  Infrastructure Debt Fund Series 2A</v>
          </cell>
          <cell r="I9" t="str">
            <v>IL&amp;FS  Infrastructure Debt Fund Series 2B</v>
          </cell>
          <cell r="J9" t="str">
            <v>IL&amp;FS  Infrastructure Debt Fund Series 2C</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to Accounts"/>
      <sheetName val="Unaudited Financials"/>
      <sheetName val="TRIBAL"/>
      <sheetName val="NAv"/>
      <sheetName val="Nav Return"/>
      <sheetName val="BenchmarkReturns"/>
      <sheetName val="Surya Sir Working NP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79"/>
  <sheetViews>
    <sheetView view="pageBreakPreview" zoomScale="85" zoomScaleNormal="90" zoomScaleSheetLayoutView="85" zoomScalePageLayoutView="0" workbookViewId="0" topLeftCell="A1">
      <selection activeCell="B9" sqref="B9"/>
    </sheetView>
  </sheetViews>
  <sheetFormatPr defaultColWidth="52.57421875" defaultRowHeight="15"/>
  <cols>
    <col min="1" max="1" width="7.57421875" style="6" customWidth="1"/>
    <col min="2" max="2" width="77.8515625" style="6" customWidth="1"/>
    <col min="3" max="3" width="10.7109375" style="271" customWidth="1"/>
    <col min="4" max="4" width="40.28125" style="6" customWidth="1"/>
    <col min="5" max="16384" width="52.57421875" style="6" customWidth="1"/>
  </cols>
  <sheetData>
    <row r="1" spans="1:3" s="1" customFormat="1" ht="15.75">
      <c r="A1" s="200"/>
      <c r="B1" s="201"/>
      <c r="C1" s="201"/>
    </row>
    <row r="2" spans="1:3" s="1" customFormat="1" ht="15.75">
      <c r="A2" s="200"/>
      <c r="B2" s="201"/>
      <c r="C2" s="201"/>
    </row>
    <row r="3" spans="1:3" s="1" customFormat="1" ht="15.75">
      <c r="A3" s="200"/>
      <c r="B3" s="201"/>
      <c r="C3" s="201"/>
    </row>
    <row r="4" spans="1:4" s="1" customFormat="1" ht="24" customHeight="1">
      <c r="A4" s="272" t="s">
        <v>143</v>
      </c>
      <c r="B4" s="273"/>
      <c r="C4" s="273"/>
      <c r="D4" s="273"/>
    </row>
    <row r="5" spans="1:4" ht="1.5" customHeight="1">
      <c r="A5" s="202"/>
      <c r="B5" s="203"/>
      <c r="C5" s="203"/>
      <c r="D5" s="1"/>
    </row>
    <row r="6" spans="1:4" ht="48" customHeight="1">
      <c r="A6" s="210" t="s">
        <v>42</v>
      </c>
      <c r="B6" s="211"/>
      <c r="C6" s="211"/>
      <c r="D6" s="211"/>
    </row>
    <row r="7" spans="1:4" ht="34.5" customHeight="1">
      <c r="A7" s="33" t="s">
        <v>43</v>
      </c>
      <c r="B7" s="204" t="s">
        <v>44</v>
      </c>
      <c r="C7" s="205"/>
      <c r="D7" s="171" t="s">
        <v>39</v>
      </c>
    </row>
    <row r="8" spans="1:4" ht="20.25" customHeight="1">
      <c r="A8" s="15"/>
      <c r="B8" s="206"/>
      <c r="C8" s="207"/>
      <c r="D8" s="181" t="s">
        <v>45</v>
      </c>
    </row>
    <row r="9" spans="1:4" ht="15.75">
      <c r="A9" s="34"/>
      <c r="B9" s="35"/>
      <c r="C9" s="258"/>
      <c r="D9" s="37" t="s">
        <v>46</v>
      </c>
    </row>
    <row r="10" spans="1:4" ht="15.75">
      <c r="A10" s="38">
        <v>1.1</v>
      </c>
      <c r="B10" s="39" t="s">
        <v>47</v>
      </c>
      <c r="C10" s="259" t="s">
        <v>148</v>
      </c>
      <c r="D10" s="41">
        <v>275.93</v>
      </c>
    </row>
    <row r="11" spans="1:4" s="45" customFormat="1" ht="15.75">
      <c r="A11" s="42">
        <v>1.2</v>
      </c>
      <c r="B11" s="43" t="s">
        <v>48</v>
      </c>
      <c r="C11" s="259" t="s">
        <v>148</v>
      </c>
      <c r="D11" s="44">
        <f>D10</f>
        <v>275.93</v>
      </c>
    </row>
    <row r="12" spans="1:4" ht="15.75">
      <c r="A12" s="46"/>
      <c r="B12" s="35"/>
      <c r="C12" s="258"/>
      <c r="D12" s="47"/>
    </row>
    <row r="13" spans="1:4" s="45" customFormat="1" ht="15.75">
      <c r="A13" s="48">
        <v>2</v>
      </c>
      <c r="B13" s="43" t="s">
        <v>49</v>
      </c>
      <c r="C13" s="259" t="s">
        <v>148</v>
      </c>
      <c r="D13" s="44">
        <f>D16-D11</f>
        <v>304.2318681609999</v>
      </c>
    </row>
    <row r="14" spans="1:4" ht="15.75">
      <c r="A14" s="46"/>
      <c r="B14" s="35"/>
      <c r="C14" s="258"/>
      <c r="D14" s="47"/>
    </row>
    <row r="15" spans="1:4" ht="15.75">
      <c r="A15" s="38">
        <v>3.1</v>
      </c>
      <c r="B15" s="39" t="s">
        <v>50</v>
      </c>
      <c r="C15" s="259" t="s">
        <v>148</v>
      </c>
      <c r="D15" s="41">
        <v>497.259119105</v>
      </c>
    </row>
    <row r="16" spans="1:4" s="45" customFormat="1" ht="15.75">
      <c r="A16" s="42">
        <v>3.2</v>
      </c>
      <c r="B16" s="43" t="s">
        <v>52</v>
      </c>
      <c r="C16" s="260" t="s">
        <v>148</v>
      </c>
      <c r="D16" s="44">
        <v>580.1618681609999</v>
      </c>
    </row>
    <row r="17" spans="1:4" ht="15.75">
      <c r="A17" s="49"/>
      <c r="B17" s="39"/>
      <c r="C17" s="259"/>
      <c r="D17" s="50"/>
    </row>
    <row r="18" spans="1:4" s="4" customFormat="1" ht="15.75">
      <c r="A18" s="51">
        <v>4.1</v>
      </c>
      <c r="B18" s="52" t="s">
        <v>53</v>
      </c>
      <c r="C18" s="261" t="s">
        <v>137</v>
      </c>
      <c r="D18" s="50"/>
    </row>
    <row r="19" spans="1:4" ht="15.75">
      <c r="A19" s="49"/>
      <c r="B19" s="39" t="s">
        <v>54</v>
      </c>
      <c r="C19" s="262"/>
      <c r="D19" s="54">
        <v>1802120.5345</v>
      </c>
    </row>
    <row r="20" spans="1:4" ht="15.75">
      <c r="A20" s="49"/>
      <c r="B20" s="39" t="s">
        <v>55</v>
      </c>
      <c r="C20" s="262"/>
      <c r="D20" s="54">
        <v>1802120.5346</v>
      </c>
    </row>
    <row r="21" spans="1:4" ht="15.75">
      <c r="A21" s="49"/>
      <c r="B21" s="39"/>
      <c r="C21" s="262"/>
      <c r="D21" s="55"/>
    </row>
    <row r="22" spans="1:4" s="4" customFormat="1" ht="15.75">
      <c r="A22" s="51">
        <v>4.2</v>
      </c>
      <c r="B22" s="52" t="s">
        <v>56</v>
      </c>
      <c r="C22" s="261" t="s">
        <v>137</v>
      </c>
      <c r="D22" s="56"/>
    </row>
    <row r="23" spans="1:4" ht="15.75">
      <c r="A23" s="49"/>
      <c r="B23" s="39" t="s">
        <v>54</v>
      </c>
      <c r="C23" s="262"/>
      <c r="D23" s="54">
        <v>2102569.0153</v>
      </c>
    </row>
    <row r="24" spans="1:4" ht="15.75">
      <c r="A24" s="49"/>
      <c r="B24" s="39" t="s">
        <v>55</v>
      </c>
      <c r="C24" s="262"/>
      <c r="D24" s="54">
        <v>2102569.0144</v>
      </c>
    </row>
    <row r="25" spans="1:4" ht="9" customHeight="1">
      <c r="A25" s="49"/>
      <c r="B25" s="39"/>
      <c r="C25" s="262"/>
      <c r="D25" s="57"/>
    </row>
    <row r="26" spans="1:4" s="4" customFormat="1" ht="15.75">
      <c r="A26" s="51">
        <v>4.3</v>
      </c>
      <c r="B26" s="52" t="s">
        <v>57</v>
      </c>
      <c r="C26" s="261" t="s">
        <v>137</v>
      </c>
      <c r="D26" s="50"/>
    </row>
    <row r="27" spans="1:4" s="4" customFormat="1" ht="15.75">
      <c r="A27" s="49"/>
      <c r="B27" s="52" t="s">
        <v>59</v>
      </c>
      <c r="C27" s="263"/>
      <c r="D27" s="50"/>
    </row>
    <row r="28" spans="1:4" s="4" customFormat="1" ht="15.75">
      <c r="A28" s="49"/>
      <c r="B28" s="39" t="s">
        <v>54</v>
      </c>
      <c r="C28" s="263"/>
      <c r="D28" s="50" t="s">
        <v>21</v>
      </c>
    </row>
    <row r="29" spans="1:4" ht="15.75">
      <c r="A29" s="49"/>
      <c r="B29" s="52" t="s">
        <v>61</v>
      </c>
      <c r="C29" s="259"/>
      <c r="D29" s="58"/>
    </row>
    <row r="30" spans="1:4" s="4" customFormat="1" ht="15.75">
      <c r="A30" s="49"/>
      <c r="B30" s="39" t="s">
        <v>54</v>
      </c>
      <c r="C30" s="263"/>
      <c r="D30" s="50" t="s">
        <v>21</v>
      </c>
    </row>
    <row r="31" spans="1:4" ht="15.75">
      <c r="A31" s="59"/>
      <c r="B31" s="35"/>
      <c r="C31" s="258"/>
      <c r="D31" s="47"/>
    </row>
    <row r="32" spans="1:4" ht="15.75">
      <c r="A32" s="49"/>
      <c r="B32" s="60" t="s">
        <v>62</v>
      </c>
      <c r="C32" s="263"/>
      <c r="D32" s="50"/>
    </row>
    <row r="33" spans="1:4" ht="15.75">
      <c r="A33" s="49">
        <v>5.1</v>
      </c>
      <c r="B33" s="39" t="s">
        <v>63</v>
      </c>
      <c r="C33" s="259" t="s">
        <v>148</v>
      </c>
      <c r="D33" s="50" t="s">
        <v>21</v>
      </c>
    </row>
    <row r="34" spans="1:4" ht="15.75">
      <c r="A34" s="49">
        <v>5.2</v>
      </c>
      <c r="B34" s="39" t="s">
        <v>64</v>
      </c>
      <c r="C34" s="259" t="s">
        <v>148</v>
      </c>
      <c r="D34" s="177">
        <v>26.063015414</v>
      </c>
    </row>
    <row r="35" spans="1:4" ht="15.75">
      <c r="A35" s="49">
        <v>5.3</v>
      </c>
      <c r="B35" s="39" t="s">
        <v>65</v>
      </c>
      <c r="C35" s="259" t="s">
        <v>148</v>
      </c>
      <c r="D35" s="61">
        <v>0</v>
      </c>
    </row>
    <row r="36" spans="1:4" ht="15.75">
      <c r="A36" s="49"/>
      <c r="B36" s="39" t="s">
        <v>66</v>
      </c>
      <c r="C36" s="259"/>
      <c r="D36" s="62"/>
    </row>
    <row r="37" spans="1:4" ht="15.75">
      <c r="A37" s="49">
        <v>5.4</v>
      </c>
      <c r="B37" s="39" t="s">
        <v>67</v>
      </c>
      <c r="C37" s="259" t="s">
        <v>148</v>
      </c>
      <c r="D37" s="61">
        <v>0</v>
      </c>
    </row>
    <row r="38" spans="1:4" s="63" customFormat="1" ht="15.75">
      <c r="A38" s="49">
        <v>5.5</v>
      </c>
      <c r="B38" s="39" t="s">
        <v>68</v>
      </c>
      <c r="C38" s="259" t="s">
        <v>148</v>
      </c>
      <c r="D38" s="44">
        <v>59.993899524</v>
      </c>
    </row>
    <row r="39" spans="1:4" ht="15.75">
      <c r="A39" s="64">
        <v>5.6</v>
      </c>
      <c r="B39" s="43" t="s">
        <v>69</v>
      </c>
      <c r="C39" s="260" t="s">
        <v>148</v>
      </c>
      <c r="D39" s="65">
        <f>SUM(D34:D38)</f>
        <v>86.056914938</v>
      </c>
    </row>
    <row r="40" spans="1:4" ht="15.75">
      <c r="A40" s="49"/>
      <c r="B40" s="39"/>
      <c r="C40" s="259"/>
      <c r="D40" s="66"/>
    </row>
    <row r="41" spans="1:4" ht="15.75">
      <c r="A41" s="49"/>
      <c r="B41" s="60" t="s">
        <v>70</v>
      </c>
      <c r="C41" s="259"/>
      <c r="D41" s="66"/>
    </row>
    <row r="42" spans="1:4" ht="15.75">
      <c r="A42" s="49">
        <v>6.1</v>
      </c>
      <c r="B42" s="39" t="s">
        <v>71</v>
      </c>
      <c r="C42" s="259" t="s">
        <v>148</v>
      </c>
      <c r="D42" s="66" t="s">
        <v>21</v>
      </c>
    </row>
    <row r="43" spans="1:4" ht="15.75">
      <c r="A43" s="49">
        <v>6.2</v>
      </c>
      <c r="B43" s="39" t="s">
        <v>72</v>
      </c>
      <c r="C43" s="259" t="s">
        <v>148</v>
      </c>
      <c r="D43" s="61">
        <v>0.026894315999999998</v>
      </c>
    </row>
    <row r="44" spans="1:4" ht="15.75">
      <c r="A44" s="49">
        <v>6.3</v>
      </c>
      <c r="B44" s="39" t="s">
        <v>73</v>
      </c>
      <c r="C44" s="259" t="s">
        <v>148</v>
      </c>
      <c r="D44" s="61">
        <v>2.581854046</v>
      </c>
    </row>
    <row r="45" spans="1:4" ht="15.75">
      <c r="A45" s="49">
        <v>6.4</v>
      </c>
      <c r="B45" s="39" t="s">
        <v>74</v>
      </c>
      <c r="C45" s="259" t="s">
        <v>148</v>
      </c>
      <c r="D45" s="61">
        <v>0.026895165000000002</v>
      </c>
    </row>
    <row r="46" spans="1:4" ht="15.75">
      <c r="A46" s="49">
        <v>6.5</v>
      </c>
      <c r="B46" s="39" t="s">
        <v>75</v>
      </c>
      <c r="C46" s="259" t="s">
        <v>148</v>
      </c>
      <c r="D46" s="61">
        <v>3.154165882</v>
      </c>
    </row>
    <row r="47" spans="1:4" ht="18.75" customHeight="1">
      <c r="A47" s="49">
        <v>6.6</v>
      </c>
      <c r="B47" s="67" t="s">
        <v>76</v>
      </c>
      <c r="C47" s="259"/>
      <c r="D47" s="68"/>
    </row>
    <row r="48" spans="1:4" ht="18" customHeight="1">
      <c r="A48" s="49"/>
      <c r="B48" s="176" t="s">
        <v>77</v>
      </c>
      <c r="C48" s="264" t="s">
        <v>78</v>
      </c>
      <c r="D48" s="68">
        <v>0.0096</v>
      </c>
    </row>
    <row r="49" spans="1:4" ht="15.75">
      <c r="A49" s="49">
        <v>6.7</v>
      </c>
      <c r="B49" s="67" t="s">
        <v>79</v>
      </c>
      <c r="C49" s="259"/>
      <c r="D49" s="68"/>
    </row>
    <row r="50" spans="1:4" ht="15.75">
      <c r="A50" s="49"/>
      <c r="B50" s="176" t="s">
        <v>77</v>
      </c>
      <c r="C50" s="264" t="s">
        <v>78</v>
      </c>
      <c r="D50" s="68">
        <v>0.011728</v>
      </c>
    </row>
    <row r="51" spans="1:4" ht="16.5" thickBot="1">
      <c r="A51" s="69"/>
      <c r="B51" s="70"/>
      <c r="C51" s="265"/>
      <c r="D51" s="71"/>
    </row>
    <row r="52" spans="1:4" ht="15.75">
      <c r="A52" s="72"/>
      <c r="B52" s="73"/>
      <c r="C52" s="266"/>
      <c r="D52" s="74"/>
    </row>
    <row r="53" spans="1:4" ht="15.75">
      <c r="A53" s="49">
        <v>7.1</v>
      </c>
      <c r="B53" s="39" t="s">
        <v>80</v>
      </c>
      <c r="C53" s="267"/>
      <c r="D53" s="76">
        <v>0.1667</v>
      </c>
    </row>
    <row r="54" spans="1:4" ht="36" customHeight="1">
      <c r="A54" s="49">
        <v>7.2</v>
      </c>
      <c r="B54" s="67" t="s">
        <v>81</v>
      </c>
      <c r="C54" s="259"/>
      <c r="D54" s="50"/>
    </row>
    <row r="55" spans="1:4" ht="15.75">
      <c r="A55" s="49"/>
      <c r="B55" s="39" t="s">
        <v>82</v>
      </c>
      <c r="C55" s="262" t="s">
        <v>83</v>
      </c>
      <c r="D55" s="68">
        <v>0.2574</v>
      </c>
    </row>
    <row r="56" spans="1:4" ht="15.75">
      <c r="A56" s="49"/>
      <c r="B56" s="39" t="s">
        <v>84</v>
      </c>
      <c r="C56" s="262" t="s">
        <v>83</v>
      </c>
      <c r="D56" s="68">
        <v>0.0943</v>
      </c>
    </row>
    <row r="57" spans="1:4" ht="15.75">
      <c r="A57" s="49"/>
      <c r="B57" s="39" t="s">
        <v>85</v>
      </c>
      <c r="C57" s="262" t="s">
        <v>83</v>
      </c>
      <c r="D57" s="68">
        <v>0.0523</v>
      </c>
    </row>
    <row r="58" spans="1:4" ht="15.75">
      <c r="A58" s="49"/>
      <c r="B58" s="39" t="s">
        <v>86</v>
      </c>
      <c r="C58" s="262" t="s">
        <v>83</v>
      </c>
      <c r="D58" s="76">
        <v>0.0801</v>
      </c>
    </row>
    <row r="59" spans="1:4" ht="15.75">
      <c r="A59" s="49"/>
      <c r="B59" s="39" t="s">
        <v>87</v>
      </c>
      <c r="C59" s="262"/>
      <c r="D59" s="77">
        <v>41443</v>
      </c>
    </row>
    <row r="60" spans="1:4" ht="15.75">
      <c r="A60" s="49"/>
      <c r="B60" s="39"/>
      <c r="C60" s="262"/>
      <c r="D60" s="50"/>
    </row>
    <row r="61" spans="1:4" ht="15.75">
      <c r="A61" s="49">
        <v>7.3</v>
      </c>
      <c r="B61" s="39" t="s">
        <v>88</v>
      </c>
      <c r="C61" s="268"/>
      <c r="D61" s="68">
        <f>'[2]Nav Return'!H6</f>
        <v>0.03756860646223097</v>
      </c>
    </row>
    <row r="62" spans="1:4" ht="15.75">
      <c r="A62" s="49">
        <v>7.4</v>
      </c>
      <c r="B62" s="39" t="s">
        <v>89</v>
      </c>
      <c r="C62" s="262"/>
      <c r="D62" s="50"/>
    </row>
    <row r="63" spans="1:4" ht="15.75">
      <c r="A63" s="49"/>
      <c r="B63" s="39" t="s">
        <v>90</v>
      </c>
      <c r="C63" s="262" t="s">
        <v>83</v>
      </c>
      <c r="D63" s="68">
        <v>0.0772</v>
      </c>
    </row>
    <row r="64" spans="1:4" ht="15.75">
      <c r="A64" s="49"/>
      <c r="B64" s="39" t="s">
        <v>84</v>
      </c>
      <c r="C64" s="262" t="s">
        <v>83</v>
      </c>
      <c r="D64" s="68">
        <v>0.0482</v>
      </c>
    </row>
    <row r="65" spans="1:4" ht="15.75">
      <c r="A65" s="49"/>
      <c r="B65" s="39" t="s">
        <v>85</v>
      </c>
      <c r="C65" s="262" t="s">
        <v>83</v>
      </c>
      <c r="D65" s="68">
        <v>0.0783</v>
      </c>
    </row>
    <row r="66" spans="1:4" ht="15.75">
      <c r="A66" s="49"/>
      <c r="B66" s="39" t="s">
        <v>86</v>
      </c>
      <c r="C66" s="262" t="s">
        <v>83</v>
      </c>
      <c r="D66" s="76">
        <v>0.0829</v>
      </c>
    </row>
    <row r="67" spans="1:4" ht="25.5" customHeight="1">
      <c r="A67" s="78"/>
      <c r="B67" s="39" t="s">
        <v>91</v>
      </c>
      <c r="C67" s="260"/>
      <c r="D67" s="79" t="s">
        <v>92</v>
      </c>
    </row>
    <row r="68" spans="1:4" ht="15.75">
      <c r="A68" s="80">
        <v>8</v>
      </c>
      <c r="B68" s="81" t="s">
        <v>93</v>
      </c>
      <c r="C68" s="260" t="s">
        <v>148</v>
      </c>
      <c r="D68" s="83" t="s">
        <v>21</v>
      </c>
    </row>
    <row r="69" spans="1:4" ht="15.75">
      <c r="A69" s="80">
        <v>9</v>
      </c>
      <c r="B69" s="81" t="s">
        <v>94</v>
      </c>
      <c r="C69" s="269" t="s">
        <v>148</v>
      </c>
      <c r="D69" s="83" t="s">
        <v>21</v>
      </c>
    </row>
    <row r="70" spans="1:4" s="63" customFormat="1" ht="15.75">
      <c r="A70" s="80">
        <v>10</v>
      </c>
      <c r="B70" s="81" t="s">
        <v>95</v>
      </c>
      <c r="C70" s="269" t="s">
        <v>148</v>
      </c>
      <c r="D70" s="82">
        <v>0</v>
      </c>
    </row>
    <row r="71" spans="1:3" ht="17.25" customHeight="1" hidden="1">
      <c r="A71" s="179"/>
      <c r="B71" s="179"/>
      <c r="C71" s="270"/>
    </row>
    <row r="72" spans="1:3" ht="15.75">
      <c r="A72" s="179"/>
      <c r="B72" s="179"/>
      <c r="C72" s="270"/>
    </row>
    <row r="73" spans="1:4" ht="18.75" customHeight="1">
      <c r="A73" s="84" t="s">
        <v>96</v>
      </c>
      <c r="B73" s="218" t="s">
        <v>97</v>
      </c>
      <c r="C73" s="219"/>
      <c r="D73" s="219"/>
    </row>
    <row r="74" spans="1:4" ht="35.25" customHeight="1">
      <c r="A74" s="220" t="s">
        <v>98</v>
      </c>
      <c r="B74" s="221"/>
      <c r="C74" s="221"/>
      <c r="D74" s="221"/>
    </row>
    <row r="75" spans="1:4" ht="22.5" customHeight="1">
      <c r="A75" s="222" t="s">
        <v>135</v>
      </c>
      <c r="B75" s="223"/>
      <c r="C75" s="223"/>
      <c r="D75" s="223"/>
    </row>
    <row r="76" spans="1:4" ht="15.75">
      <c r="A76" s="216" t="s">
        <v>100</v>
      </c>
      <c r="B76" s="217"/>
      <c r="C76" s="217"/>
      <c r="D76" s="180"/>
    </row>
    <row r="77" spans="1:4" ht="15.75">
      <c r="A77" s="216" t="s">
        <v>101</v>
      </c>
      <c r="B77" s="217"/>
      <c r="C77" s="217"/>
      <c r="D77" s="180"/>
    </row>
    <row r="78" spans="1:4" ht="15.75">
      <c r="A78" s="216" t="s">
        <v>102</v>
      </c>
      <c r="B78" s="217"/>
      <c r="C78" s="217"/>
      <c r="D78" s="180"/>
    </row>
    <row r="79" spans="1:4" ht="15.75">
      <c r="A79" s="214" t="s">
        <v>103</v>
      </c>
      <c r="B79" s="215"/>
      <c r="C79" s="215"/>
      <c r="D79" s="180"/>
    </row>
  </sheetData>
  <sheetProtection/>
  <mergeCells count="12">
    <mergeCell ref="A79:C79"/>
    <mergeCell ref="A76:C76"/>
    <mergeCell ref="A77:C77"/>
    <mergeCell ref="A78:C78"/>
    <mergeCell ref="B73:D73"/>
    <mergeCell ref="A74:D74"/>
    <mergeCell ref="A75:D75"/>
    <mergeCell ref="A1:C3"/>
    <mergeCell ref="A5:C5"/>
    <mergeCell ref="B7:C8"/>
    <mergeCell ref="A4:D4"/>
    <mergeCell ref="A6:D6"/>
  </mergeCells>
  <printOptions gridLines="1"/>
  <pageMargins left="0.58" right="0" top="0.19" bottom="0" header="0" footer="0"/>
  <pageSetup horizontalDpi="600" verticalDpi="600" orientation="portrait" paperSize="9" scale="60" r:id="rId2"/>
  <headerFooter alignWithMargins="0">
    <oddHeader>&amp;C&amp;"Calibri"&amp;11&amp;K008000Classification - Public&amp;1#</oddHeader>
    <oddFooter>&amp;C&amp;1#&amp;"Calibri"&amp;11&amp;K008000Classification - Public</oddFooter>
  </headerFooter>
  <drawing r:id="rId1"/>
</worksheet>
</file>

<file path=xl/worksheets/sheet2.xml><?xml version="1.0" encoding="utf-8"?>
<worksheet xmlns="http://schemas.openxmlformats.org/spreadsheetml/2006/main" xmlns:r="http://schemas.openxmlformats.org/officeDocument/2006/relationships">
  <dimension ref="A1:F48"/>
  <sheetViews>
    <sheetView view="pageBreakPreview" zoomScale="60" zoomScalePageLayoutView="0" workbookViewId="0" topLeftCell="A22">
      <selection activeCell="B20" sqref="B20:F20"/>
    </sheetView>
  </sheetViews>
  <sheetFormatPr defaultColWidth="9.140625" defaultRowHeight="15"/>
  <cols>
    <col min="1" max="1" width="6.28125" style="1" bestFit="1" customWidth="1"/>
    <col min="2" max="2" width="37.421875" style="1" customWidth="1"/>
    <col min="3" max="3" width="37.140625" style="1" bestFit="1" customWidth="1"/>
    <col min="4" max="4" width="37.7109375" style="1" bestFit="1" customWidth="1"/>
    <col min="5" max="5" width="20.140625" style="1" bestFit="1" customWidth="1"/>
    <col min="6" max="6" width="40.421875" style="1" customWidth="1"/>
    <col min="7" max="16384" width="9.140625" style="3" customWidth="1"/>
  </cols>
  <sheetData>
    <row r="1" ht="15.75">
      <c r="D1" s="2"/>
    </row>
    <row r="2" ht="15.75">
      <c r="D2" s="2"/>
    </row>
    <row r="3" ht="15.75">
      <c r="D3" s="2"/>
    </row>
    <row r="4" ht="15.75">
      <c r="D4" s="2"/>
    </row>
    <row r="5" spans="1:4" ht="15.75">
      <c r="A5" s="1" t="s">
        <v>0</v>
      </c>
      <c r="D5" s="2"/>
    </row>
    <row r="6" spans="1:6" ht="15.75">
      <c r="A6" s="203" t="s">
        <v>1</v>
      </c>
      <c r="B6" s="203"/>
      <c r="C6" s="203"/>
      <c r="D6" s="203"/>
      <c r="E6" s="203"/>
      <c r="F6" s="203"/>
    </row>
    <row r="7" spans="1:6" ht="15.75">
      <c r="A7" s="4"/>
      <c r="B7" s="4"/>
      <c r="C7" s="4"/>
      <c r="D7" s="4"/>
      <c r="E7" s="4"/>
      <c r="F7" s="4"/>
    </row>
    <row r="8" spans="1:6" ht="15.75">
      <c r="A8" s="5" t="s">
        <v>2</v>
      </c>
      <c r="B8" s="6" t="s">
        <v>3</v>
      </c>
      <c r="C8" s="7"/>
      <c r="D8" s="7"/>
      <c r="E8" s="7"/>
      <c r="F8" s="6"/>
    </row>
    <row r="9" spans="1:6" ht="15.75">
      <c r="A9" s="5"/>
      <c r="B9" s="6"/>
      <c r="C9" s="7"/>
      <c r="D9" s="7"/>
      <c r="E9" s="7"/>
      <c r="F9" s="6"/>
    </row>
    <row r="10" spans="1:6" ht="15.75">
      <c r="A10" s="5" t="s">
        <v>4</v>
      </c>
      <c r="B10" s="6" t="s">
        <v>5</v>
      </c>
      <c r="C10" s="8"/>
      <c r="D10" s="8"/>
      <c r="E10" s="8"/>
      <c r="F10" s="4"/>
    </row>
    <row r="11" spans="1:6" ht="15.75">
      <c r="A11" s="5"/>
      <c r="B11" s="224" t="s">
        <v>6</v>
      </c>
      <c r="C11" s="224"/>
      <c r="D11" s="224"/>
      <c r="E11" s="224"/>
      <c r="F11" s="224"/>
    </row>
    <row r="12" spans="1:6" ht="46.5" customHeight="1">
      <c r="A12" s="5"/>
      <c r="B12" s="225" t="s">
        <v>7</v>
      </c>
      <c r="C12" s="225"/>
      <c r="D12" s="225"/>
      <c r="E12" s="225"/>
      <c r="F12" s="225"/>
    </row>
    <row r="13" spans="1:6" ht="15.75">
      <c r="A13" s="5"/>
      <c r="B13" s="224" t="s">
        <v>8</v>
      </c>
      <c r="C13" s="224"/>
      <c r="D13" s="224"/>
      <c r="E13" s="224"/>
      <c r="F13" s="224"/>
    </row>
    <row r="14" spans="1:6" ht="15.75">
      <c r="A14" s="5"/>
      <c r="B14" s="224" t="s">
        <v>9</v>
      </c>
      <c r="C14" s="224"/>
      <c r="D14" s="224"/>
      <c r="E14" s="224"/>
      <c r="F14" s="224"/>
    </row>
    <row r="15" spans="1:6" ht="15.75">
      <c r="A15" s="5"/>
      <c r="B15" s="224" t="s">
        <v>10</v>
      </c>
      <c r="C15" s="224"/>
      <c r="D15" s="224"/>
      <c r="E15" s="224"/>
      <c r="F15" s="224"/>
    </row>
    <row r="16" spans="1:6" ht="15.75">
      <c r="A16" s="5"/>
      <c r="B16" s="224" t="s">
        <v>11</v>
      </c>
      <c r="C16" s="224"/>
      <c r="D16" s="224"/>
      <c r="E16" s="224"/>
      <c r="F16" s="224"/>
    </row>
    <row r="17" spans="1:6" ht="15.75">
      <c r="A17" s="5"/>
      <c r="B17" s="224" t="s">
        <v>12</v>
      </c>
      <c r="C17" s="224"/>
      <c r="D17" s="224"/>
      <c r="E17" s="224"/>
      <c r="F17" s="224"/>
    </row>
    <row r="18" spans="1:6" ht="43.5" customHeight="1">
      <c r="A18" s="5"/>
      <c r="B18" s="225" t="s">
        <v>13</v>
      </c>
      <c r="C18" s="225"/>
      <c r="D18" s="225"/>
      <c r="E18" s="225"/>
      <c r="F18" s="225"/>
    </row>
    <row r="19" spans="1:6" ht="15.75">
      <c r="A19" s="6"/>
      <c r="B19" s="6"/>
      <c r="C19" s="7"/>
      <c r="D19" s="7"/>
      <c r="E19" s="7"/>
      <c r="F19" s="6"/>
    </row>
    <row r="20" spans="1:6" ht="54.75" customHeight="1">
      <c r="A20" s="9" t="s">
        <v>14</v>
      </c>
      <c r="B20" s="229" t="s">
        <v>15</v>
      </c>
      <c r="C20" s="229"/>
      <c r="D20" s="229"/>
      <c r="E20" s="229"/>
      <c r="F20" s="229"/>
    </row>
    <row r="21" spans="1:6" ht="132" customHeight="1">
      <c r="A21" s="6"/>
      <c r="B21" s="10" t="s">
        <v>16</v>
      </c>
      <c r="C21" s="11" t="s">
        <v>17</v>
      </c>
      <c r="D21" s="11" t="s">
        <v>18</v>
      </c>
      <c r="E21" s="11" t="s">
        <v>19</v>
      </c>
      <c r="F21" s="11" t="s">
        <v>139</v>
      </c>
    </row>
    <row r="22" spans="1:6" ht="15.75">
      <c r="A22" s="6"/>
      <c r="B22" s="10"/>
      <c r="C22" s="10"/>
      <c r="D22" s="10"/>
      <c r="E22" s="12" t="s">
        <v>138</v>
      </c>
      <c r="F22" s="12" t="s">
        <v>138</v>
      </c>
    </row>
    <row r="23" spans="1:6" ht="15.75">
      <c r="A23" s="6"/>
      <c r="B23" s="230" t="s">
        <v>21</v>
      </c>
      <c r="C23" s="230"/>
      <c r="D23" s="230"/>
      <c r="E23" s="230"/>
      <c r="F23" s="230"/>
    </row>
    <row r="24" spans="1:6" ht="15.75">
      <c r="A24" s="6"/>
      <c r="B24" s="13"/>
      <c r="C24" s="13"/>
      <c r="D24" s="13"/>
      <c r="E24" s="13"/>
      <c r="F24" s="13"/>
    </row>
    <row r="25" spans="1:6" ht="15.75">
      <c r="A25" s="14" t="s">
        <v>22</v>
      </c>
      <c r="B25" s="6" t="s">
        <v>23</v>
      </c>
      <c r="C25" s="8"/>
      <c r="D25" s="8"/>
      <c r="E25" s="13"/>
      <c r="F25" s="13"/>
    </row>
    <row r="26" spans="1:6" ht="15.75">
      <c r="A26" s="14"/>
      <c r="B26" s="15" t="s">
        <v>24</v>
      </c>
      <c r="C26" s="15" t="s">
        <v>25</v>
      </c>
      <c r="D26" s="15" t="s">
        <v>26</v>
      </c>
      <c r="E26" s="13"/>
      <c r="F26" s="13"/>
    </row>
    <row r="27" spans="1:6" ht="15.75">
      <c r="A27" s="14"/>
      <c r="B27" s="26" t="s">
        <v>27</v>
      </c>
      <c r="C27" s="26" t="s">
        <v>27</v>
      </c>
      <c r="D27" s="26" t="s">
        <v>27</v>
      </c>
      <c r="E27" s="8"/>
      <c r="F27" s="4"/>
    </row>
    <row r="28" spans="1:6" ht="15.75">
      <c r="A28" s="14"/>
      <c r="B28" s="6"/>
      <c r="C28" s="16"/>
      <c r="D28" s="17"/>
      <c r="E28" s="8"/>
      <c r="F28" s="4"/>
    </row>
    <row r="29" spans="1:6" ht="15.75">
      <c r="A29" s="14" t="s">
        <v>28</v>
      </c>
      <c r="B29" s="229" t="s">
        <v>29</v>
      </c>
      <c r="C29" s="229"/>
      <c r="D29" s="229"/>
      <c r="E29" s="229"/>
      <c r="F29" s="229"/>
    </row>
    <row r="30" spans="1:6" ht="15.75">
      <c r="A30" s="14"/>
      <c r="B30" s="6"/>
      <c r="C30" s="18"/>
      <c r="D30" s="18"/>
      <c r="E30" s="18"/>
      <c r="F30" s="6"/>
    </row>
    <row r="31" spans="1:6" ht="15.75">
      <c r="A31" s="14" t="s">
        <v>30</v>
      </c>
      <c r="B31" s="6" t="s">
        <v>31</v>
      </c>
      <c r="C31" s="7"/>
      <c r="D31" s="7"/>
      <c r="E31" s="7"/>
      <c r="F31" s="6"/>
    </row>
    <row r="32" spans="1:6" ht="15.75">
      <c r="A32" s="14"/>
      <c r="B32" s="6"/>
      <c r="C32" s="7"/>
      <c r="D32" s="7"/>
      <c r="E32" s="7"/>
      <c r="F32" s="6"/>
    </row>
    <row r="33" spans="1:6" ht="15.75">
      <c r="A33" s="19">
        <v>7</v>
      </c>
      <c r="B33" s="6" t="s">
        <v>32</v>
      </c>
      <c r="C33" s="7"/>
      <c r="D33" s="7"/>
      <c r="E33" s="7"/>
      <c r="F33" s="6"/>
    </row>
    <row r="34" spans="1:6" ht="15.75">
      <c r="A34" s="19"/>
      <c r="B34" s="6"/>
      <c r="C34" s="7"/>
      <c r="D34" s="7"/>
      <c r="E34" s="7"/>
      <c r="F34" s="6"/>
    </row>
    <row r="35" spans="1:6" ht="15.75">
      <c r="A35" s="19">
        <v>8</v>
      </c>
      <c r="B35" s="6" t="s">
        <v>33</v>
      </c>
      <c r="C35" s="7"/>
      <c r="D35" s="7"/>
      <c r="E35" s="7"/>
      <c r="F35" s="6"/>
    </row>
    <row r="36" spans="1:6" ht="15.75">
      <c r="A36" s="19"/>
      <c r="B36" s="6"/>
      <c r="C36" s="7"/>
      <c r="D36" s="7"/>
      <c r="E36" s="7"/>
      <c r="F36" s="6"/>
    </row>
    <row r="37" spans="1:2" ht="15.75">
      <c r="A37" s="19">
        <v>9</v>
      </c>
      <c r="B37" s="6" t="s">
        <v>34</v>
      </c>
    </row>
    <row r="38" spans="1:5" ht="15.75">
      <c r="A38" s="19"/>
      <c r="B38" s="20"/>
      <c r="C38" s="21"/>
      <c r="D38" s="17"/>
      <c r="E38" s="22"/>
    </row>
    <row r="39" spans="1:6" ht="15.75">
      <c r="A39" s="19">
        <v>10</v>
      </c>
      <c r="B39" s="23" t="s">
        <v>35</v>
      </c>
      <c r="C39" s="24"/>
      <c r="D39" s="24"/>
      <c r="E39" s="24"/>
      <c r="F39" s="24"/>
    </row>
    <row r="40" spans="1:6" ht="15.75">
      <c r="A40" s="19"/>
      <c r="B40" s="226" t="s">
        <v>36</v>
      </c>
      <c r="C40" s="226"/>
      <c r="D40" s="25" t="s">
        <v>37</v>
      </c>
      <c r="E40" s="25" t="s">
        <v>38</v>
      </c>
      <c r="F40" s="24"/>
    </row>
    <row r="41" spans="1:6" ht="21.75" customHeight="1">
      <c r="A41" s="19"/>
      <c r="B41" s="227" t="s">
        <v>39</v>
      </c>
      <c r="C41" s="227"/>
      <c r="D41" s="27">
        <v>41443</v>
      </c>
      <c r="E41" s="27">
        <v>41624</v>
      </c>
      <c r="F41" s="24"/>
    </row>
    <row r="42" spans="2:6" ht="15.75">
      <c r="B42" s="23"/>
      <c r="C42" s="28"/>
      <c r="D42" s="28"/>
      <c r="E42" s="24"/>
      <c r="F42" s="24"/>
    </row>
    <row r="43" spans="1:6" ht="39.75" customHeight="1">
      <c r="A43" s="29">
        <v>11</v>
      </c>
      <c r="B43" s="225" t="s">
        <v>40</v>
      </c>
      <c r="C43" s="225"/>
      <c r="D43" s="225"/>
      <c r="E43" s="225"/>
      <c r="F43" s="225"/>
    </row>
    <row r="44" spans="2:6" ht="15.75">
      <c r="B44" s="23"/>
      <c r="C44" s="30"/>
      <c r="D44" s="31"/>
      <c r="E44" s="24"/>
      <c r="F44" s="24"/>
    </row>
    <row r="45" spans="1:6" ht="19.5" customHeight="1">
      <c r="A45" s="29">
        <v>12</v>
      </c>
      <c r="B45" s="228" t="s">
        <v>145</v>
      </c>
      <c r="C45" s="228"/>
      <c r="D45" s="228"/>
      <c r="E45" s="228"/>
      <c r="F45" s="228"/>
    </row>
    <row r="46" spans="1:6" s="251" customFormat="1" ht="14.25" customHeight="1">
      <c r="A46" s="1"/>
      <c r="B46" s="228"/>
      <c r="C46" s="228"/>
      <c r="D46" s="228"/>
      <c r="E46" s="228"/>
      <c r="F46" s="228"/>
    </row>
    <row r="47" ht="27" customHeight="1">
      <c r="B47" s="250" t="s">
        <v>41</v>
      </c>
    </row>
    <row r="48" ht="15.75">
      <c r="B48" s="32" t="s">
        <v>142</v>
      </c>
    </row>
  </sheetData>
  <sheetProtection/>
  <mergeCells count="16">
    <mergeCell ref="B40:C40"/>
    <mergeCell ref="B41:C41"/>
    <mergeCell ref="B43:F43"/>
    <mergeCell ref="B45:F46"/>
    <mergeCell ref="B16:F16"/>
    <mergeCell ref="B17:F17"/>
    <mergeCell ref="B18:F18"/>
    <mergeCell ref="B20:F20"/>
    <mergeCell ref="B23:F23"/>
    <mergeCell ref="B29:F29"/>
    <mergeCell ref="A6:F6"/>
    <mergeCell ref="B11:F11"/>
    <mergeCell ref="B12:F12"/>
    <mergeCell ref="B13:F13"/>
    <mergeCell ref="B14:F14"/>
    <mergeCell ref="B15:F15"/>
  </mergeCells>
  <printOptions/>
  <pageMargins left="0.54" right="0.35433070866141736" top="0.7480314960629921" bottom="0.7480314960629921" header="0.31496062992125984" footer="0.31496062992125984"/>
  <pageSetup horizontalDpi="600" verticalDpi="600" orientation="portrait" paperSize="9" scale="50" r:id="rId2"/>
  <headerFooter>
    <oddHeader>&amp;C&amp;"Calibri"&amp;11&amp;K008000Classification - Public&amp;1#</oddHeader>
    <oddFooter>&amp;C&amp;1#&amp;"Calibri"&amp;11&amp;K008000Classification - Public</oddFooter>
  </headerFooter>
  <drawing r:id="rId1"/>
</worksheet>
</file>

<file path=xl/worksheets/sheet3.xml><?xml version="1.0" encoding="utf-8"?>
<worksheet xmlns="http://schemas.openxmlformats.org/spreadsheetml/2006/main" xmlns:r="http://schemas.openxmlformats.org/officeDocument/2006/relationships">
  <dimension ref="A1:F77"/>
  <sheetViews>
    <sheetView view="pageBreakPreview" zoomScale="55" zoomScaleNormal="70" zoomScaleSheetLayoutView="55" zoomScalePageLayoutView="0" workbookViewId="0" topLeftCell="A48">
      <selection activeCell="A8" sqref="A8:F8"/>
    </sheetView>
  </sheetViews>
  <sheetFormatPr defaultColWidth="36.7109375" defaultRowHeight="15"/>
  <cols>
    <col min="1" max="1" width="7.7109375" style="89" bestFit="1" customWidth="1"/>
    <col min="2" max="2" width="104.7109375" style="89" customWidth="1"/>
    <col min="3" max="3" width="18.140625" style="90" customWidth="1"/>
    <col min="4" max="6" width="20.140625" style="89" customWidth="1"/>
    <col min="7" max="16384" width="36.7109375" style="89" customWidth="1"/>
  </cols>
  <sheetData>
    <row r="1" spans="1:3" s="85" customFormat="1" ht="15.75">
      <c r="A1" s="201"/>
      <c r="B1" s="201"/>
      <c r="C1" s="201"/>
    </row>
    <row r="2" spans="1:3" s="85" customFormat="1" ht="2.25" customHeight="1">
      <c r="A2" s="201"/>
      <c r="B2" s="201"/>
      <c r="C2" s="201"/>
    </row>
    <row r="3" spans="1:3" s="85" customFormat="1" ht="9.75" customHeight="1">
      <c r="A3" s="201"/>
      <c r="B3" s="201"/>
      <c r="C3" s="201"/>
    </row>
    <row r="4" spans="1:3" s="85" customFormat="1" ht="0.75" customHeight="1" hidden="1">
      <c r="A4" s="201"/>
      <c r="B4" s="201"/>
      <c r="C4" s="201"/>
    </row>
    <row r="5" spans="1:3" s="85" customFormat="1" ht="15.75" hidden="1">
      <c r="A5" s="201"/>
      <c r="B5" s="201"/>
      <c r="C5" s="201"/>
    </row>
    <row r="6" spans="1:3" s="85" customFormat="1" ht="27" customHeight="1">
      <c r="A6" s="254" t="s">
        <v>144</v>
      </c>
      <c r="B6" s="254"/>
      <c r="C6" s="254"/>
    </row>
    <row r="7" spans="1:3" ht="15.75">
      <c r="A7" s="254"/>
      <c r="B7" s="254"/>
      <c r="C7" s="254"/>
    </row>
    <row r="8" spans="1:6" ht="54" customHeight="1">
      <c r="A8" s="274" t="s">
        <v>110</v>
      </c>
      <c r="B8" s="275"/>
      <c r="C8" s="275"/>
      <c r="D8" s="275"/>
      <c r="E8" s="275"/>
      <c r="F8" s="275"/>
    </row>
    <row r="9" spans="1:6" ht="66" customHeight="1">
      <c r="A9" s="113" t="s">
        <v>43</v>
      </c>
      <c r="B9" s="204" t="s">
        <v>44</v>
      </c>
      <c r="C9" s="232"/>
      <c r="D9" s="171" t="s">
        <v>111</v>
      </c>
      <c r="E9" s="171" t="s">
        <v>112</v>
      </c>
      <c r="F9" s="171" t="s">
        <v>113</v>
      </c>
    </row>
    <row r="10" spans="1:6" ht="44.25" customHeight="1">
      <c r="A10" s="114"/>
      <c r="B10" s="233"/>
      <c r="C10" s="234"/>
      <c r="D10" s="181" t="s">
        <v>45</v>
      </c>
      <c r="E10" s="181" t="s">
        <v>45</v>
      </c>
      <c r="F10" s="181" t="s">
        <v>45</v>
      </c>
    </row>
    <row r="11" spans="1:6" ht="15.75">
      <c r="A11" s="115"/>
      <c r="B11" s="116"/>
      <c r="C11" s="117"/>
      <c r="D11" s="37" t="s">
        <v>114</v>
      </c>
      <c r="E11" s="37" t="s">
        <v>115</v>
      </c>
      <c r="F11" s="37" t="s">
        <v>116</v>
      </c>
    </row>
    <row r="12" spans="1:6" ht="15.75">
      <c r="A12" s="118">
        <v>1.1</v>
      </c>
      <c r="B12" s="119" t="s">
        <v>117</v>
      </c>
      <c r="C12" s="41" t="s">
        <v>136</v>
      </c>
      <c r="D12" s="120">
        <v>118.125</v>
      </c>
      <c r="E12" s="120">
        <v>157.5</v>
      </c>
      <c r="F12" s="120">
        <v>126.875</v>
      </c>
    </row>
    <row r="13" spans="1:6" s="121" customFormat="1" ht="15.75">
      <c r="A13" s="122">
        <v>1.2</v>
      </c>
      <c r="B13" s="119" t="s">
        <v>48</v>
      </c>
      <c r="C13" s="41" t="s">
        <v>136</v>
      </c>
      <c r="D13" s="120">
        <v>118.125</v>
      </c>
      <c r="E13" s="120">
        <v>157.5</v>
      </c>
      <c r="F13" s="120">
        <v>126.875</v>
      </c>
    </row>
    <row r="14" spans="1:6" ht="15.75">
      <c r="A14" s="123"/>
      <c r="B14" s="116"/>
      <c r="C14" s="34"/>
      <c r="D14" s="124"/>
      <c r="E14" s="125"/>
      <c r="F14" s="125"/>
    </row>
    <row r="15" spans="1:6" s="121" customFormat="1" ht="15.75">
      <c r="A15" s="126">
        <v>2</v>
      </c>
      <c r="B15" s="127" t="s">
        <v>49</v>
      </c>
      <c r="C15" s="41" t="s">
        <v>136</v>
      </c>
      <c r="D15" s="44">
        <v>70.155179662</v>
      </c>
      <c r="E15" s="44">
        <v>159.626779333</v>
      </c>
      <c r="F15" s="44">
        <v>123.021409406</v>
      </c>
    </row>
    <row r="16" spans="1:6" ht="15.75">
      <c r="A16" s="123"/>
      <c r="B16" s="116"/>
      <c r="C16" s="34"/>
      <c r="D16" s="124"/>
      <c r="E16" s="125"/>
      <c r="F16" s="125"/>
    </row>
    <row r="17" spans="1:6" ht="15.75">
      <c r="A17" s="118">
        <v>3.1</v>
      </c>
      <c r="B17" s="119" t="s">
        <v>50</v>
      </c>
      <c r="C17" s="41" t="s">
        <v>136</v>
      </c>
      <c r="D17" s="120">
        <v>132.592425534</v>
      </c>
      <c r="E17" s="120">
        <v>274.54021220100003</v>
      </c>
      <c r="F17" s="120">
        <v>236.40790561999998</v>
      </c>
    </row>
    <row r="18" spans="1:6" s="121" customFormat="1" ht="15.75">
      <c r="A18" s="128">
        <v>3.2</v>
      </c>
      <c r="B18" s="127" t="s">
        <v>52</v>
      </c>
      <c r="C18" s="41" t="s">
        <v>136</v>
      </c>
      <c r="D18" s="129">
        <v>188.280179662</v>
      </c>
      <c r="E18" s="129">
        <v>317.126779333</v>
      </c>
      <c r="F18" s="129">
        <v>249.896409406</v>
      </c>
    </row>
    <row r="19" spans="1:6" ht="15.75">
      <c r="A19" s="130"/>
      <c r="B19" s="131"/>
      <c r="C19" s="117"/>
      <c r="D19" s="124"/>
      <c r="E19" s="125"/>
      <c r="F19" s="124"/>
    </row>
    <row r="20" spans="1:6" s="87" customFormat="1" ht="15.75">
      <c r="A20" s="132">
        <v>4.1</v>
      </c>
      <c r="B20" s="87" t="s">
        <v>118</v>
      </c>
      <c r="C20" s="178" t="s">
        <v>137</v>
      </c>
      <c r="D20" s="133"/>
      <c r="E20" s="134"/>
      <c r="F20" s="133"/>
    </row>
    <row r="21" spans="1:6" ht="15.75">
      <c r="A21" s="135"/>
      <c r="B21" s="89" t="s">
        <v>55</v>
      </c>
      <c r="C21" s="40"/>
      <c r="D21" s="136">
        <v>785732.8921</v>
      </c>
      <c r="E21" s="136">
        <v>1220178.7209</v>
      </c>
      <c r="F21" s="136">
        <v>1304319.4793</v>
      </c>
    </row>
    <row r="22" spans="1:6" ht="15.75">
      <c r="A22" s="135"/>
      <c r="C22" s="40"/>
      <c r="D22" s="137"/>
      <c r="E22" s="138"/>
      <c r="F22" s="139"/>
    </row>
    <row r="23" spans="1:6" s="87" customFormat="1" ht="15.75">
      <c r="A23" s="132">
        <v>4.2</v>
      </c>
      <c r="B23" s="87" t="s">
        <v>119</v>
      </c>
      <c r="C23" s="178" t="s">
        <v>137</v>
      </c>
      <c r="D23" s="137"/>
      <c r="E23" s="138"/>
      <c r="F23" s="139"/>
    </row>
    <row r="24" spans="1:6" ht="15.75">
      <c r="A24" s="135"/>
      <c r="B24" s="89" t="s">
        <v>55</v>
      </c>
      <c r="C24" s="40"/>
      <c r="D24" s="136">
        <v>1115734.398</v>
      </c>
      <c r="E24" s="136">
        <v>1409452.3526</v>
      </c>
      <c r="F24" s="136">
        <v>1378738.8105</v>
      </c>
    </row>
    <row r="25" spans="1:6" ht="15.75">
      <c r="A25" s="135"/>
      <c r="C25" s="40"/>
      <c r="D25" s="133"/>
      <c r="E25" s="134"/>
      <c r="F25" s="133"/>
    </row>
    <row r="26" spans="1:6" ht="15.75">
      <c r="A26" s="51">
        <v>4.3</v>
      </c>
      <c r="B26" s="52" t="s">
        <v>57</v>
      </c>
      <c r="C26" s="178" t="s">
        <v>137</v>
      </c>
      <c r="D26" s="140"/>
      <c r="E26" s="50"/>
      <c r="F26" s="50"/>
    </row>
    <row r="27" spans="1:6" ht="15.75">
      <c r="A27" s="135"/>
      <c r="B27" s="52" t="s">
        <v>59</v>
      </c>
      <c r="C27" s="53"/>
      <c r="D27" s="140"/>
      <c r="E27" s="50"/>
      <c r="F27" s="50"/>
    </row>
    <row r="28" spans="1:6" ht="15.75">
      <c r="A28" s="135"/>
      <c r="B28" s="39" t="s">
        <v>54</v>
      </c>
      <c r="C28" s="53"/>
      <c r="D28" s="140" t="s">
        <v>120</v>
      </c>
      <c r="E28" s="50" t="s">
        <v>120</v>
      </c>
      <c r="F28" s="50" t="s">
        <v>120</v>
      </c>
    </row>
    <row r="29" spans="1:6" ht="15.75">
      <c r="A29" s="135"/>
      <c r="B29" s="52" t="s">
        <v>61</v>
      </c>
      <c r="C29" s="40"/>
      <c r="D29" s="141"/>
      <c r="E29" s="58"/>
      <c r="F29" s="58"/>
    </row>
    <row r="30" spans="1:6" ht="15.75">
      <c r="A30" s="142"/>
      <c r="B30" s="43" t="s">
        <v>54</v>
      </c>
      <c r="C30" s="143"/>
      <c r="D30" s="144" t="s">
        <v>120</v>
      </c>
      <c r="E30" s="145" t="s">
        <v>120</v>
      </c>
      <c r="F30" s="145" t="s">
        <v>120</v>
      </c>
    </row>
    <row r="31" spans="1:6" ht="15.75">
      <c r="A31" s="135"/>
      <c r="C31" s="146"/>
      <c r="D31" s="133"/>
      <c r="E31" s="134"/>
      <c r="F31" s="133"/>
    </row>
    <row r="32" spans="1:6" ht="15.75">
      <c r="A32" s="135"/>
      <c r="B32" s="147" t="s">
        <v>62</v>
      </c>
      <c r="C32" s="148"/>
      <c r="D32" s="133"/>
      <c r="E32" s="134"/>
      <c r="F32" s="133"/>
    </row>
    <row r="33" spans="1:6" ht="15.75">
      <c r="A33" s="135">
        <v>5.1</v>
      </c>
      <c r="B33" s="89" t="s">
        <v>63</v>
      </c>
      <c r="C33" s="41" t="s">
        <v>136</v>
      </c>
      <c r="D33" s="133" t="s">
        <v>21</v>
      </c>
      <c r="E33" s="134" t="s">
        <v>21</v>
      </c>
      <c r="F33" s="133" t="s">
        <v>21</v>
      </c>
    </row>
    <row r="34" spans="1:6" ht="15.75">
      <c r="A34" s="135">
        <v>5.2</v>
      </c>
      <c r="B34" s="89" t="s">
        <v>64</v>
      </c>
      <c r="C34" s="41" t="s">
        <v>136</v>
      </c>
      <c r="D34" s="139">
        <v>6.14004001</v>
      </c>
      <c r="E34" s="139">
        <v>14.919908000000001</v>
      </c>
      <c r="F34" s="138">
        <v>12.217159819</v>
      </c>
    </row>
    <row r="35" spans="1:6" ht="15.75">
      <c r="A35" s="135">
        <v>5.3</v>
      </c>
      <c r="B35" s="89" t="s">
        <v>65</v>
      </c>
      <c r="C35" s="41" t="s">
        <v>136</v>
      </c>
      <c r="D35" s="139">
        <v>0</v>
      </c>
      <c r="E35" s="138">
        <v>0</v>
      </c>
      <c r="F35" s="139">
        <v>0</v>
      </c>
    </row>
    <row r="36" spans="1:6" ht="15.75">
      <c r="A36" s="135"/>
      <c r="B36" s="89" t="s">
        <v>66</v>
      </c>
      <c r="C36" s="41"/>
      <c r="D36" s="149"/>
      <c r="E36" s="150"/>
      <c r="F36" s="149"/>
    </row>
    <row r="37" spans="1:6" ht="15.75">
      <c r="A37" s="135">
        <v>5.4</v>
      </c>
      <c r="B37" s="89" t="s">
        <v>67</v>
      </c>
      <c r="C37" s="41" t="s">
        <v>136</v>
      </c>
      <c r="D37" s="139">
        <v>0</v>
      </c>
      <c r="E37" s="138">
        <v>0</v>
      </c>
      <c r="F37" s="138">
        <v>0</v>
      </c>
    </row>
    <row r="38" spans="1:6" s="151" customFormat="1" ht="15.75">
      <c r="A38" s="135">
        <v>5.5</v>
      </c>
      <c r="B38" s="89" t="s">
        <v>121</v>
      </c>
      <c r="C38" s="41" t="s">
        <v>136</v>
      </c>
      <c r="D38" s="139">
        <v>50.45755368900001</v>
      </c>
      <c r="E38" s="139">
        <v>29.380703556</v>
      </c>
      <c r="F38" s="138">
        <v>2.699185822</v>
      </c>
    </row>
    <row r="39" spans="1:6" ht="15.75">
      <c r="A39" s="135">
        <v>5.6</v>
      </c>
      <c r="B39" s="89" t="s">
        <v>69</v>
      </c>
      <c r="C39" s="44" t="s">
        <v>136</v>
      </c>
      <c r="D39" s="152">
        <v>56.59759369900001</v>
      </c>
      <c r="E39" s="152">
        <v>44.300611556</v>
      </c>
      <c r="F39" s="152">
        <v>14.916345641000001</v>
      </c>
    </row>
    <row r="40" spans="1:6" ht="15.75">
      <c r="A40" s="130"/>
      <c r="B40" s="131"/>
      <c r="C40" s="117"/>
      <c r="D40" s="153"/>
      <c r="E40" s="154"/>
      <c r="F40" s="153"/>
    </row>
    <row r="41" spans="1:6" ht="15.75">
      <c r="A41" s="135"/>
      <c r="B41" s="147" t="s">
        <v>70</v>
      </c>
      <c r="C41" s="146"/>
      <c r="D41" s="133"/>
      <c r="E41" s="134"/>
      <c r="F41" s="133"/>
    </row>
    <row r="42" spans="1:6" ht="15.75">
      <c r="A42" s="135">
        <v>6.1</v>
      </c>
      <c r="B42" s="89" t="s">
        <v>71</v>
      </c>
      <c r="C42" s="41" t="s">
        <v>136</v>
      </c>
      <c r="D42" s="66" t="s">
        <v>21</v>
      </c>
      <c r="E42" s="66" t="s">
        <v>21</v>
      </c>
      <c r="F42" s="66" t="s">
        <v>21</v>
      </c>
    </row>
    <row r="43" spans="1:6" ht="15.75">
      <c r="A43" s="135">
        <v>6.2</v>
      </c>
      <c r="B43" s="89" t="s">
        <v>72</v>
      </c>
      <c r="C43" s="41" t="s">
        <v>136</v>
      </c>
      <c r="D43" s="61">
        <v>0.007757832000000001</v>
      </c>
      <c r="E43" s="61">
        <v>0.014614973000000002</v>
      </c>
      <c r="F43" s="61">
        <v>0.012174632000000001</v>
      </c>
    </row>
    <row r="44" spans="1:6" ht="15.75">
      <c r="A44" s="135">
        <f>A43+0.1</f>
        <v>6.3</v>
      </c>
      <c r="B44" s="89" t="s">
        <v>73</v>
      </c>
      <c r="C44" s="41" t="s">
        <v>136</v>
      </c>
      <c r="D44" s="139">
        <v>0.744752517</v>
      </c>
      <c r="E44" s="138">
        <v>1.403037349</v>
      </c>
      <c r="F44" s="139">
        <v>1.168765188</v>
      </c>
    </row>
    <row r="45" spans="1:6" ht="15.75">
      <c r="A45" s="135">
        <f>A44+0.1</f>
        <v>6.3999999999999995</v>
      </c>
      <c r="B45" s="89" t="s">
        <v>74</v>
      </c>
      <c r="C45" s="41" t="s">
        <v>136</v>
      </c>
      <c r="D45" s="139">
        <v>0.00775809</v>
      </c>
      <c r="E45" s="138">
        <v>0.014615435000000001</v>
      </c>
      <c r="F45" s="139">
        <v>0.012175023</v>
      </c>
    </row>
    <row r="46" spans="1:6" ht="15.75">
      <c r="A46" s="135">
        <f>A45+0.1</f>
        <v>6.499999999999999</v>
      </c>
      <c r="B46" s="89" t="s">
        <v>75</v>
      </c>
      <c r="C46" s="41" t="s">
        <v>136</v>
      </c>
      <c r="D46" s="139">
        <v>0.9098395710000001</v>
      </c>
      <c r="E46" s="139">
        <v>1.7140444240000001</v>
      </c>
      <c r="F46" s="139">
        <v>1.4278418549999998</v>
      </c>
    </row>
    <row r="47" spans="1:6" ht="15.75">
      <c r="A47" s="135">
        <f>A46+0.1</f>
        <v>6.599999999999999</v>
      </c>
      <c r="B47" s="89" t="s">
        <v>76</v>
      </c>
      <c r="C47" s="146"/>
      <c r="D47" s="155"/>
      <c r="E47" s="155"/>
      <c r="F47" s="155"/>
    </row>
    <row r="48" spans="1:6" ht="15.75">
      <c r="A48" s="135"/>
      <c r="B48" s="89" t="s">
        <v>77</v>
      </c>
      <c r="C48" s="182" t="s">
        <v>78</v>
      </c>
      <c r="D48" s="155">
        <v>0.0096</v>
      </c>
      <c r="E48" s="155">
        <v>0.0096</v>
      </c>
      <c r="F48" s="155">
        <v>0.0096</v>
      </c>
    </row>
    <row r="49" spans="1:6" ht="16.5" thickBot="1">
      <c r="A49" s="156">
        <v>6.5</v>
      </c>
      <c r="B49" s="157" t="s">
        <v>79</v>
      </c>
      <c r="C49" s="183"/>
      <c r="D49" s="158"/>
      <c r="E49" s="158"/>
      <c r="F49" s="158"/>
    </row>
    <row r="50" spans="1:6" ht="16.5" thickBot="1">
      <c r="A50" s="49"/>
      <c r="B50" s="89" t="s">
        <v>77</v>
      </c>
      <c r="C50" s="182" t="s">
        <v>78</v>
      </c>
      <c r="D50" s="158">
        <v>0.0117</v>
      </c>
      <c r="E50" s="158">
        <v>0.0117</v>
      </c>
      <c r="F50" s="158">
        <v>0.0117</v>
      </c>
    </row>
    <row r="51" spans="1:6" ht="15.75">
      <c r="A51" s="135"/>
      <c r="B51" s="119"/>
      <c r="C51" s="146"/>
      <c r="D51" s="133"/>
      <c r="E51" s="134"/>
      <c r="F51" s="133"/>
    </row>
    <row r="52" spans="1:6" ht="15.75">
      <c r="A52" s="49">
        <v>7.1</v>
      </c>
      <c r="B52" s="39" t="s">
        <v>122</v>
      </c>
      <c r="C52" s="75"/>
      <c r="D52" s="159" t="s">
        <v>123</v>
      </c>
      <c r="E52" s="76" t="s">
        <v>123</v>
      </c>
      <c r="F52" s="76" t="s">
        <v>123</v>
      </c>
    </row>
    <row r="53" spans="1:6" ht="15.75">
      <c r="A53" s="49">
        <v>7.2</v>
      </c>
      <c r="B53" s="39" t="s">
        <v>81</v>
      </c>
      <c r="C53" s="40"/>
      <c r="D53" s="140"/>
      <c r="E53" s="50"/>
      <c r="F53" s="50"/>
    </row>
    <row r="54" spans="1:6" ht="15.75">
      <c r="A54" s="49"/>
      <c r="B54" s="39" t="s">
        <v>82</v>
      </c>
      <c r="C54" s="41" t="s">
        <v>83</v>
      </c>
      <c r="D54" s="159" t="s">
        <v>123</v>
      </c>
      <c r="E54" s="76" t="s">
        <v>123</v>
      </c>
      <c r="F54" s="76" t="s">
        <v>123</v>
      </c>
    </row>
    <row r="55" spans="1:6" ht="15.75">
      <c r="A55" s="49"/>
      <c r="B55" s="39" t="s">
        <v>84</v>
      </c>
      <c r="C55" s="41" t="s">
        <v>83</v>
      </c>
      <c r="D55" s="160" t="s">
        <v>124</v>
      </c>
      <c r="E55" s="68" t="s">
        <v>124</v>
      </c>
      <c r="F55" s="68" t="s">
        <v>124</v>
      </c>
    </row>
    <row r="56" spans="1:6" ht="15.75">
      <c r="A56" s="49"/>
      <c r="B56" s="39" t="s">
        <v>85</v>
      </c>
      <c r="C56" s="41" t="s">
        <v>83</v>
      </c>
      <c r="D56" s="160" t="s">
        <v>124</v>
      </c>
      <c r="E56" s="68" t="s">
        <v>124</v>
      </c>
      <c r="F56" s="68" t="s">
        <v>124</v>
      </c>
    </row>
    <row r="57" spans="1:6" ht="15.75">
      <c r="A57" s="49"/>
      <c r="B57" s="39" t="s">
        <v>86</v>
      </c>
      <c r="C57" s="41" t="s">
        <v>83</v>
      </c>
      <c r="D57" s="159" t="s">
        <v>123</v>
      </c>
      <c r="E57" s="76" t="s">
        <v>123</v>
      </c>
      <c r="F57" s="76" t="s">
        <v>123</v>
      </c>
    </row>
    <row r="58" spans="1:6" ht="15.75">
      <c r="A58" s="49"/>
      <c r="B58" s="39" t="s">
        <v>87</v>
      </c>
      <c r="C58" s="41"/>
      <c r="D58" s="161">
        <v>41701</v>
      </c>
      <c r="E58" s="77">
        <v>41701</v>
      </c>
      <c r="F58" s="77">
        <v>41701</v>
      </c>
    </row>
    <row r="59" spans="1:6" ht="15.75">
      <c r="A59" s="49">
        <v>7.3</v>
      </c>
      <c r="B59" s="39" t="s">
        <v>88</v>
      </c>
      <c r="C59" s="68"/>
      <c r="D59" s="160" t="s">
        <v>124</v>
      </c>
      <c r="E59" s="68" t="s">
        <v>124</v>
      </c>
      <c r="F59" s="68" t="s">
        <v>124</v>
      </c>
    </row>
    <row r="60" spans="1:6" ht="15.75">
      <c r="A60" s="49">
        <v>7.4</v>
      </c>
      <c r="B60" s="39" t="s">
        <v>89</v>
      </c>
      <c r="C60" s="41"/>
      <c r="D60" s="140"/>
      <c r="E60" s="50"/>
      <c r="F60" s="50"/>
    </row>
    <row r="61" spans="1:6" ht="15.75">
      <c r="A61" s="49"/>
      <c r="B61" s="39" t="s">
        <v>90</v>
      </c>
      <c r="C61" s="41" t="s">
        <v>83</v>
      </c>
      <c r="D61" s="160" t="s">
        <v>124</v>
      </c>
      <c r="E61" s="68" t="s">
        <v>124</v>
      </c>
      <c r="F61" s="68" t="s">
        <v>124</v>
      </c>
    </row>
    <row r="62" spans="1:6" ht="15.75">
      <c r="A62" s="49"/>
      <c r="B62" s="39" t="s">
        <v>84</v>
      </c>
      <c r="C62" s="41" t="s">
        <v>83</v>
      </c>
      <c r="D62" s="160" t="s">
        <v>124</v>
      </c>
      <c r="E62" s="68" t="s">
        <v>124</v>
      </c>
      <c r="F62" s="68" t="s">
        <v>124</v>
      </c>
    </row>
    <row r="63" spans="1:6" ht="15.75">
      <c r="A63" s="49"/>
      <c r="B63" s="39" t="s">
        <v>85</v>
      </c>
      <c r="C63" s="41" t="s">
        <v>83</v>
      </c>
      <c r="D63" s="160" t="s">
        <v>124</v>
      </c>
      <c r="E63" s="68" t="s">
        <v>124</v>
      </c>
      <c r="F63" s="68" t="s">
        <v>124</v>
      </c>
    </row>
    <row r="64" spans="1:6" ht="15.75">
      <c r="A64" s="49"/>
      <c r="B64" s="39" t="s">
        <v>86</v>
      </c>
      <c r="C64" s="41" t="s">
        <v>83</v>
      </c>
      <c r="D64" s="160" t="s">
        <v>124</v>
      </c>
      <c r="E64" s="68" t="s">
        <v>124</v>
      </c>
      <c r="F64" s="68" t="s">
        <v>124</v>
      </c>
    </row>
    <row r="65" spans="1:6" ht="15.75" customHeight="1">
      <c r="A65" s="78"/>
      <c r="B65" s="39" t="s">
        <v>91</v>
      </c>
      <c r="C65" s="41"/>
      <c r="D65" s="235" t="s">
        <v>92</v>
      </c>
      <c r="E65" s="235"/>
      <c r="F65" s="236"/>
    </row>
    <row r="66" spans="1:6" s="166" customFormat="1" ht="15.75">
      <c r="A66" s="162">
        <v>8</v>
      </c>
      <c r="B66" s="81" t="s">
        <v>93</v>
      </c>
      <c r="C66" s="184" t="s">
        <v>136</v>
      </c>
      <c r="D66" s="164" t="s">
        <v>21</v>
      </c>
      <c r="E66" s="165" t="s">
        <v>21</v>
      </c>
      <c r="F66" s="164" t="s">
        <v>21</v>
      </c>
    </row>
    <row r="67" spans="1:6" ht="15.75">
      <c r="A67" s="162">
        <v>9</v>
      </c>
      <c r="B67" s="167" t="s">
        <v>94</v>
      </c>
      <c r="C67" s="184" t="s">
        <v>136</v>
      </c>
      <c r="D67" s="164" t="s">
        <v>21</v>
      </c>
      <c r="E67" s="165" t="s">
        <v>21</v>
      </c>
      <c r="F67" s="164" t="s">
        <v>21</v>
      </c>
    </row>
    <row r="68" spans="1:6" s="151" customFormat="1" ht="15.75">
      <c r="A68" s="162">
        <v>10</v>
      </c>
      <c r="B68" s="84" t="s">
        <v>95</v>
      </c>
      <c r="C68" s="184" t="s">
        <v>136</v>
      </c>
      <c r="D68" s="163">
        <v>0</v>
      </c>
      <c r="E68" s="163">
        <v>0</v>
      </c>
      <c r="F68" s="163">
        <v>0</v>
      </c>
    </row>
    <row r="69" spans="1:6" ht="15.75">
      <c r="A69" s="168" t="s">
        <v>124</v>
      </c>
      <c r="B69" s="168" t="s">
        <v>125</v>
      </c>
      <c r="C69" s="169"/>
      <c r="D69" s="168"/>
      <c r="E69" s="168"/>
      <c r="F69" s="168"/>
    </row>
    <row r="70" spans="1:6" ht="15.75">
      <c r="A70" s="168" t="s">
        <v>96</v>
      </c>
      <c r="B70" s="168" t="s">
        <v>126</v>
      </c>
      <c r="C70" s="169"/>
      <c r="D70" s="170"/>
      <c r="E70" s="170"/>
      <c r="F70" s="170"/>
    </row>
    <row r="71" spans="1:6" ht="15.75">
      <c r="A71" s="168" t="s">
        <v>127</v>
      </c>
      <c r="B71" s="168" t="s">
        <v>128</v>
      </c>
      <c r="C71" s="169"/>
      <c r="D71" s="168"/>
      <c r="E71" s="168"/>
      <c r="F71" s="168"/>
    </row>
    <row r="72" spans="1:6" ht="15.75">
      <c r="A72" s="168" t="s">
        <v>129</v>
      </c>
      <c r="B72" s="214" t="s">
        <v>130</v>
      </c>
      <c r="C72" s="239"/>
      <c r="D72" s="168"/>
      <c r="E72" s="168"/>
      <c r="F72" s="168"/>
    </row>
    <row r="73" spans="1:6" ht="15.75">
      <c r="A73" s="252" t="s">
        <v>99</v>
      </c>
      <c r="B73" s="253"/>
      <c r="C73" s="253"/>
      <c r="D73" s="192"/>
      <c r="E73" s="192"/>
      <c r="F73" s="193"/>
    </row>
    <row r="74" spans="1:6" ht="15.75">
      <c r="A74" s="237" t="s">
        <v>100</v>
      </c>
      <c r="B74" s="238"/>
      <c r="C74" s="238"/>
      <c r="D74" s="192"/>
      <c r="E74" s="192"/>
      <c r="F74" s="193"/>
    </row>
    <row r="75" spans="1:6" ht="15.75">
      <c r="A75" s="237" t="s">
        <v>101</v>
      </c>
      <c r="B75" s="238"/>
      <c r="C75" s="238"/>
      <c r="D75" s="192"/>
      <c r="E75" s="192"/>
      <c r="F75" s="193"/>
    </row>
    <row r="76" spans="1:6" ht="15.75">
      <c r="A76" s="214" t="s">
        <v>102</v>
      </c>
      <c r="B76" s="215"/>
      <c r="C76" s="215"/>
      <c r="D76" s="192"/>
      <c r="E76" s="192"/>
      <c r="F76" s="193"/>
    </row>
    <row r="77" spans="1:6" ht="15.75">
      <c r="A77" s="237" t="s">
        <v>103</v>
      </c>
      <c r="B77" s="238"/>
      <c r="C77" s="238"/>
      <c r="D77" s="192"/>
      <c r="E77" s="192"/>
      <c r="F77" s="193"/>
    </row>
  </sheetData>
  <sheetProtection/>
  <mergeCells count="10">
    <mergeCell ref="A77:C77"/>
    <mergeCell ref="D65:F65"/>
    <mergeCell ref="B72:C72"/>
    <mergeCell ref="A74:C74"/>
    <mergeCell ref="A75:C75"/>
    <mergeCell ref="A76:C76"/>
    <mergeCell ref="A1:C5"/>
    <mergeCell ref="B9:C10"/>
    <mergeCell ref="A6:C7"/>
    <mergeCell ref="A8:F8"/>
  </mergeCells>
  <printOptions gridLines="1"/>
  <pageMargins left="0.4330708661417323" right="0" top="0" bottom="0" header="0" footer="0"/>
  <pageSetup horizontalDpi="600" verticalDpi="600" orientation="portrait" paperSize="9" scale="50" r:id="rId2"/>
  <headerFooter alignWithMargins="0">
    <oddHeader>&amp;C&amp;"Calibri"&amp;11&amp;K008000Classification - Public&amp;1#</oddHeader>
    <oddFooter>&amp;C&amp;1#&amp;"Calibri"&amp;11&amp;K008000Classification - Public</oddFooter>
  </headerFooter>
  <drawing r:id="rId1"/>
</worksheet>
</file>

<file path=xl/worksheets/sheet4.xml><?xml version="1.0" encoding="utf-8"?>
<worksheet xmlns="http://schemas.openxmlformats.org/spreadsheetml/2006/main" xmlns:r="http://schemas.openxmlformats.org/officeDocument/2006/relationships">
  <dimension ref="A1:F51"/>
  <sheetViews>
    <sheetView view="pageBreakPreview" zoomScale="90" zoomScaleSheetLayoutView="90" zoomScalePageLayoutView="0" workbookViewId="0" topLeftCell="A43">
      <selection activeCell="B48" sqref="B48:F48"/>
    </sheetView>
  </sheetViews>
  <sheetFormatPr defaultColWidth="9.140625" defaultRowHeight="15"/>
  <cols>
    <col min="1" max="1" width="6.28125" style="85" bestFit="1" customWidth="1"/>
    <col min="2" max="2" width="37.421875" style="85" customWidth="1"/>
    <col min="3" max="3" width="37.140625" style="85" bestFit="1" customWidth="1"/>
    <col min="4" max="4" width="37.7109375" style="85" bestFit="1" customWidth="1"/>
    <col min="5" max="5" width="19.8515625" style="85" customWidth="1"/>
    <col min="6" max="6" width="24.421875" style="85" customWidth="1"/>
    <col min="7" max="16384" width="9.140625" style="85" customWidth="1"/>
  </cols>
  <sheetData>
    <row r="1" ht="15.75">
      <c r="D1" s="86"/>
    </row>
    <row r="2" ht="15.75">
      <c r="D2" s="86"/>
    </row>
    <row r="3" ht="15.75">
      <c r="D3" s="86"/>
    </row>
    <row r="4" ht="18.75" customHeight="1">
      <c r="D4" s="86"/>
    </row>
    <row r="5" ht="15.75">
      <c r="D5" s="86"/>
    </row>
    <row r="6" spans="1:4" ht="15.75">
      <c r="A6" s="85" t="s">
        <v>0</v>
      </c>
      <c r="D6" s="86"/>
    </row>
    <row r="7" spans="1:6" ht="15.75">
      <c r="A7" s="231" t="s">
        <v>1</v>
      </c>
      <c r="B7" s="231"/>
      <c r="C7" s="231"/>
      <c r="D7" s="231"/>
      <c r="E7" s="231"/>
      <c r="F7" s="231"/>
    </row>
    <row r="8" spans="1:6" ht="15.75">
      <c r="A8" s="87"/>
      <c r="B8" s="87"/>
      <c r="C8" s="87"/>
      <c r="D8" s="87"/>
      <c r="E8" s="87"/>
      <c r="F8" s="87"/>
    </row>
    <row r="9" spans="1:6" ht="15.75">
      <c r="A9" s="88" t="s">
        <v>2</v>
      </c>
      <c r="B9" s="89" t="s">
        <v>104</v>
      </c>
      <c r="C9" s="90"/>
      <c r="D9" s="90"/>
      <c r="E9" s="90"/>
      <c r="F9" s="89"/>
    </row>
    <row r="10" spans="1:6" ht="15.75">
      <c r="A10" s="88"/>
      <c r="B10" s="89"/>
      <c r="C10" s="90"/>
      <c r="D10" s="90"/>
      <c r="E10" s="90"/>
      <c r="F10" s="89"/>
    </row>
    <row r="11" spans="1:6" ht="15.75">
      <c r="A11" s="88" t="s">
        <v>4</v>
      </c>
      <c r="B11" s="89" t="s">
        <v>5</v>
      </c>
      <c r="C11" s="91"/>
      <c r="D11" s="91"/>
      <c r="E11" s="91"/>
      <c r="F11" s="87"/>
    </row>
    <row r="12" spans="1:6" ht="15.75">
      <c r="A12" s="88"/>
      <c r="B12" s="241" t="s">
        <v>6</v>
      </c>
      <c r="C12" s="241"/>
      <c r="D12" s="241"/>
      <c r="E12" s="241"/>
      <c r="F12" s="241"/>
    </row>
    <row r="13" spans="1:6" ht="31.5" customHeight="1">
      <c r="A13" s="88"/>
      <c r="B13" s="242" t="s">
        <v>7</v>
      </c>
      <c r="C13" s="242"/>
      <c r="D13" s="242"/>
      <c r="E13" s="242"/>
      <c r="F13" s="242"/>
    </row>
    <row r="14" spans="1:6" ht="15.75">
      <c r="A14" s="88"/>
      <c r="B14" s="241" t="s">
        <v>8</v>
      </c>
      <c r="C14" s="241"/>
      <c r="D14" s="241"/>
      <c r="E14" s="241"/>
      <c r="F14" s="241"/>
    </row>
    <row r="15" spans="1:6" ht="15.75">
      <c r="A15" s="88"/>
      <c r="B15" s="241" t="s">
        <v>9</v>
      </c>
      <c r="C15" s="241"/>
      <c r="D15" s="241"/>
      <c r="E15" s="241"/>
      <c r="F15" s="241"/>
    </row>
    <row r="16" spans="1:6" ht="15.75">
      <c r="A16" s="88"/>
      <c r="B16" s="241" t="s">
        <v>10</v>
      </c>
      <c r="C16" s="241"/>
      <c r="D16" s="241"/>
      <c r="E16" s="241"/>
      <c r="F16" s="241"/>
    </row>
    <row r="17" spans="1:6" ht="15.75">
      <c r="A17" s="88"/>
      <c r="B17" s="241" t="s">
        <v>11</v>
      </c>
      <c r="C17" s="241"/>
      <c r="D17" s="241"/>
      <c r="E17" s="241"/>
      <c r="F17" s="241"/>
    </row>
    <row r="18" spans="1:6" ht="15.75">
      <c r="A18" s="88"/>
      <c r="B18" s="241" t="s">
        <v>105</v>
      </c>
      <c r="C18" s="241"/>
      <c r="D18" s="241"/>
      <c r="E18" s="241"/>
      <c r="F18" s="241"/>
    </row>
    <row r="19" spans="1:6" ht="31.5" customHeight="1">
      <c r="A19" s="88"/>
      <c r="B19" s="241" t="s">
        <v>13</v>
      </c>
      <c r="C19" s="241"/>
      <c r="D19" s="241"/>
      <c r="E19" s="241"/>
      <c r="F19" s="241"/>
    </row>
    <row r="20" spans="1:6" ht="15.75">
      <c r="A20" s="89"/>
      <c r="B20" s="89"/>
      <c r="C20" s="90"/>
      <c r="D20" s="90"/>
      <c r="E20" s="90"/>
      <c r="F20" s="89"/>
    </row>
    <row r="21" spans="1:6" ht="33" customHeight="1">
      <c r="A21" s="9" t="s">
        <v>14</v>
      </c>
      <c r="B21" s="229" t="s">
        <v>15</v>
      </c>
      <c r="C21" s="229"/>
      <c r="D21" s="229"/>
      <c r="E21" s="229"/>
      <c r="F21" s="229"/>
    </row>
    <row r="22" spans="1:6" ht="78.75">
      <c r="A22" s="89"/>
      <c r="B22" s="92" t="s">
        <v>16</v>
      </c>
      <c r="C22" s="93" t="s">
        <v>17</v>
      </c>
      <c r="D22" s="93" t="s">
        <v>106</v>
      </c>
      <c r="E22" s="11" t="s">
        <v>19</v>
      </c>
      <c r="F22" s="11" t="s">
        <v>140</v>
      </c>
    </row>
    <row r="23" spans="1:6" ht="15.75">
      <c r="A23" s="89"/>
      <c r="B23" s="94"/>
      <c r="C23" s="94"/>
      <c r="D23" s="94"/>
      <c r="E23" s="12" t="s">
        <v>138</v>
      </c>
      <c r="F23" s="12" t="s">
        <v>138</v>
      </c>
    </row>
    <row r="24" spans="1:6" ht="15.75">
      <c r="A24" s="89"/>
      <c r="B24" s="245" t="s">
        <v>21</v>
      </c>
      <c r="C24" s="245"/>
      <c r="D24" s="245"/>
      <c r="E24" s="245"/>
      <c r="F24" s="245"/>
    </row>
    <row r="25" spans="1:6" ht="15.75">
      <c r="A25" s="89"/>
      <c r="B25" s="95"/>
      <c r="C25" s="95"/>
      <c r="D25" s="95"/>
      <c r="E25" s="95"/>
      <c r="F25" s="95"/>
    </row>
    <row r="26" spans="1:6" ht="15.75">
      <c r="A26" s="96" t="s">
        <v>22</v>
      </c>
      <c r="B26" s="89" t="s">
        <v>23</v>
      </c>
      <c r="C26" s="91"/>
      <c r="D26" s="91"/>
      <c r="E26" s="95"/>
      <c r="F26" s="95"/>
    </row>
    <row r="27" spans="1:6" ht="15.75">
      <c r="A27" s="96"/>
      <c r="B27" s="97" t="s">
        <v>24</v>
      </c>
      <c r="C27" s="97" t="s">
        <v>25</v>
      </c>
      <c r="D27" s="97" t="s">
        <v>26</v>
      </c>
      <c r="E27" s="95"/>
      <c r="F27" s="95"/>
    </row>
    <row r="28" spans="1:6" ht="15.75">
      <c r="A28" s="96"/>
      <c r="B28" s="108" t="s">
        <v>27</v>
      </c>
      <c r="C28" s="108" t="s">
        <v>27</v>
      </c>
      <c r="D28" s="108" t="s">
        <v>27</v>
      </c>
      <c r="E28" s="91"/>
      <c r="F28" s="87"/>
    </row>
    <row r="29" spans="1:6" ht="15.75">
      <c r="A29" s="96"/>
      <c r="B29" s="89"/>
      <c r="C29" s="98"/>
      <c r="D29" s="99"/>
      <c r="E29" s="91"/>
      <c r="F29" s="87"/>
    </row>
    <row r="30" spans="1:6" ht="15.75">
      <c r="A30" s="96" t="s">
        <v>28</v>
      </c>
      <c r="B30" s="89" t="s">
        <v>29</v>
      </c>
      <c r="C30" s="100"/>
      <c r="D30" s="100"/>
      <c r="E30" s="100"/>
      <c r="F30" s="89"/>
    </row>
    <row r="31" spans="1:6" ht="15.75">
      <c r="A31" s="96"/>
      <c r="B31" s="89"/>
      <c r="C31" s="100"/>
      <c r="D31" s="100"/>
      <c r="E31" s="100"/>
      <c r="F31" s="89"/>
    </row>
    <row r="32" spans="1:6" ht="15.75">
      <c r="A32" s="96" t="s">
        <v>30</v>
      </c>
      <c r="B32" s="6" t="s">
        <v>107</v>
      </c>
      <c r="C32" s="90"/>
      <c r="D32" s="90"/>
      <c r="E32" s="90"/>
      <c r="F32" s="89"/>
    </row>
    <row r="33" spans="1:6" ht="15.75">
      <c r="A33" s="96"/>
      <c r="B33" s="89"/>
      <c r="C33" s="90"/>
      <c r="D33" s="90"/>
      <c r="E33" s="90"/>
      <c r="F33" s="89"/>
    </row>
    <row r="34" spans="1:6" ht="15.75">
      <c r="A34" s="101">
        <v>7</v>
      </c>
      <c r="B34" s="89" t="s">
        <v>32</v>
      </c>
      <c r="C34" s="90"/>
      <c r="D34" s="90"/>
      <c r="E34" s="90"/>
      <c r="F34" s="89"/>
    </row>
    <row r="35" spans="1:6" ht="15.75">
      <c r="A35" s="101"/>
      <c r="B35" s="89"/>
      <c r="C35" s="90"/>
      <c r="D35" s="90"/>
      <c r="E35" s="90"/>
      <c r="F35" s="89"/>
    </row>
    <row r="36" spans="1:6" ht="15.75">
      <c r="A36" s="101">
        <v>8</v>
      </c>
      <c r="B36" s="89" t="s">
        <v>108</v>
      </c>
      <c r="C36" s="90"/>
      <c r="D36" s="90"/>
      <c r="E36" s="90"/>
      <c r="F36" s="89"/>
    </row>
    <row r="37" spans="1:6" ht="15.75">
      <c r="A37" s="101"/>
      <c r="B37" s="89"/>
      <c r="C37" s="90"/>
      <c r="D37" s="90"/>
      <c r="E37" s="90"/>
      <c r="F37" s="89"/>
    </row>
    <row r="38" spans="1:2" ht="15.75">
      <c r="A38" s="101">
        <v>9</v>
      </c>
      <c r="B38" s="89" t="s">
        <v>34</v>
      </c>
    </row>
    <row r="39" spans="1:5" ht="15.75">
      <c r="A39" s="101"/>
      <c r="B39" s="102"/>
      <c r="C39" s="103"/>
      <c r="D39" s="99"/>
      <c r="E39" s="104"/>
    </row>
    <row r="40" spans="1:6" ht="15.75">
      <c r="A40" s="101">
        <v>10</v>
      </c>
      <c r="B40" s="105" t="s">
        <v>35</v>
      </c>
      <c r="C40" s="106"/>
      <c r="D40" s="106"/>
      <c r="E40" s="106"/>
      <c r="F40" s="106"/>
    </row>
    <row r="41" spans="1:6" ht="15.75">
      <c r="A41" s="101"/>
      <c r="B41" s="240" t="s">
        <v>36</v>
      </c>
      <c r="C41" s="240"/>
      <c r="D41" s="107" t="s">
        <v>37</v>
      </c>
      <c r="E41" s="107" t="s">
        <v>38</v>
      </c>
      <c r="F41" s="106"/>
    </row>
    <row r="42" spans="1:6" ht="15.75">
      <c r="A42" s="101"/>
      <c r="B42" s="243" t="str">
        <f>'[5]Unaudited Financials'!H9</f>
        <v>IL&amp;FS  Infrastructure Debt Fund Series 2A</v>
      </c>
      <c r="C42" s="243"/>
      <c r="D42" s="109">
        <v>41701</v>
      </c>
      <c r="E42" s="109">
        <v>42111</v>
      </c>
      <c r="F42" s="106"/>
    </row>
    <row r="43" spans="1:6" ht="15.75">
      <c r="A43" s="101"/>
      <c r="B43" s="243" t="str">
        <f>'[5]Unaudited Financials'!I9</f>
        <v>IL&amp;FS  Infrastructure Debt Fund Series 2B</v>
      </c>
      <c r="C43" s="243"/>
      <c r="D43" s="109">
        <v>41701</v>
      </c>
      <c r="E43" s="109">
        <v>42111</v>
      </c>
      <c r="F43" s="106"/>
    </row>
    <row r="44" spans="1:6" ht="15.75">
      <c r="A44" s="101"/>
      <c r="B44" s="243" t="str">
        <f>'[5]Unaudited Financials'!J9</f>
        <v>IL&amp;FS  Infrastructure Debt Fund Series 2C</v>
      </c>
      <c r="C44" s="243"/>
      <c r="D44" s="109">
        <v>41701</v>
      </c>
      <c r="E44" s="109">
        <v>42111</v>
      </c>
      <c r="F44" s="106"/>
    </row>
    <row r="45" spans="2:6" ht="15.75">
      <c r="B45" s="105"/>
      <c r="C45" s="110"/>
      <c r="D45" s="110"/>
      <c r="E45" s="106"/>
      <c r="F45" s="106"/>
    </row>
    <row r="46" spans="1:6" ht="36" customHeight="1">
      <c r="A46" s="29">
        <v>11</v>
      </c>
      <c r="B46" s="225" t="s">
        <v>40</v>
      </c>
      <c r="C46" s="225"/>
      <c r="D46" s="225"/>
      <c r="E46" s="225"/>
      <c r="F46" s="225"/>
    </row>
    <row r="47" spans="2:6" ht="15.75">
      <c r="B47" s="105"/>
      <c r="C47" s="111"/>
      <c r="D47" s="112"/>
      <c r="E47" s="106"/>
      <c r="F47" s="106"/>
    </row>
    <row r="48" spans="1:6" ht="33.75" customHeight="1">
      <c r="A48" s="29">
        <v>12</v>
      </c>
      <c r="B48" s="244" t="s">
        <v>146</v>
      </c>
      <c r="C48" s="244"/>
      <c r="D48" s="244"/>
      <c r="E48" s="244"/>
      <c r="F48" s="244"/>
    </row>
    <row r="50" ht="15.75">
      <c r="B50" s="85" t="s">
        <v>41</v>
      </c>
    </row>
    <row r="51" ht="15.75">
      <c r="B51" s="32" t="s">
        <v>142</v>
      </c>
    </row>
  </sheetData>
  <sheetProtection/>
  <mergeCells count="17">
    <mergeCell ref="B42:C42"/>
    <mergeCell ref="B43:C43"/>
    <mergeCell ref="B44:C44"/>
    <mergeCell ref="B46:F46"/>
    <mergeCell ref="B48:F48"/>
    <mergeCell ref="B17:F17"/>
    <mergeCell ref="B18:F18"/>
    <mergeCell ref="B19:F19"/>
    <mergeCell ref="B21:F21"/>
    <mergeCell ref="B24:F24"/>
    <mergeCell ref="B41:C41"/>
    <mergeCell ref="A7:F7"/>
    <mergeCell ref="B12:F12"/>
    <mergeCell ref="B13:F13"/>
    <mergeCell ref="B14:F14"/>
    <mergeCell ref="B15:F15"/>
    <mergeCell ref="B16:F16"/>
  </mergeCells>
  <printOptions/>
  <pageMargins left="0" right="0" top="0" bottom="0" header="0" footer="0"/>
  <pageSetup horizontalDpi="600" verticalDpi="600" orientation="portrait" paperSize="9" scale="55" r:id="rId2"/>
  <headerFooter>
    <oddHeader>&amp;C&amp;"Calibri"&amp;11&amp;K008000Classification - Public&amp;1#</oddHeader>
    <oddFooter>&amp;C&amp;1#&amp;"Calibri"&amp;11&amp;K008000Classification - Public</oddFooter>
  </headerFooter>
  <drawing r:id="rId1"/>
</worksheet>
</file>

<file path=xl/worksheets/sheet5.xml><?xml version="1.0" encoding="utf-8"?>
<worksheet xmlns="http://schemas.openxmlformats.org/spreadsheetml/2006/main" xmlns:r="http://schemas.openxmlformats.org/officeDocument/2006/relationships">
  <dimension ref="A1:IH83"/>
  <sheetViews>
    <sheetView view="pageBreakPreview" zoomScale="70" zoomScaleSheetLayoutView="70" zoomScalePageLayoutView="0" workbookViewId="0" topLeftCell="A64">
      <selection activeCell="D72" sqref="D72"/>
    </sheetView>
  </sheetViews>
  <sheetFormatPr defaultColWidth="6.140625" defaultRowHeight="15"/>
  <cols>
    <col min="1" max="1" width="5.7109375" style="6" customWidth="1"/>
    <col min="2" max="2" width="79.421875" style="6" customWidth="1"/>
    <col min="3" max="3" width="17.421875" style="7" customWidth="1"/>
    <col min="4" max="4" width="35.421875" style="6" customWidth="1"/>
    <col min="5" max="238" width="6.140625" style="6" customWidth="1"/>
    <col min="239" max="239" width="13.7109375" style="6" bestFit="1" customWidth="1"/>
    <col min="240" max="240" width="11.00390625" style="6" bestFit="1" customWidth="1"/>
    <col min="241" max="241" width="7.8515625" style="6" bestFit="1" customWidth="1"/>
    <col min="242" max="242" width="13.7109375" style="6" bestFit="1" customWidth="1"/>
    <col min="243" max="16384" width="6.140625" style="6" customWidth="1"/>
  </cols>
  <sheetData>
    <row r="1" spans="1:241" s="1" customFormat="1" ht="15.75">
      <c r="A1" s="200"/>
      <c r="B1" s="201"/>
      <c r="C1" s="201"/>
      <c r="IF1" s="28">
        <v>43555</v>
      </c>
      <c r="IG1" s="1">
        <v>100001</v>
      </c>
    </row>
    <row r="2" spans="1:241" s="1" customFormat="1" ht="15.75">
      <c r="A2" s="200"/>
      <c r="B2" s="201"/>
      <c r="C2" s="201"/>
      <c r="IF2" s="28">
        <v>43738</v>
      </c>
      <c r="IG2" s="1">
        <v>100003</v>
      </c>
    </row>
    <row r="3" spans="1:241" s="1" customFormat="1" ht="15.75">
      <c r="A3" s="200"/>
      <c r="B3" s="201"/>
      <c r="C3" s="201"/>
      <c r="IE3" s="1" t="s">
        <v>131</v>
      </c>
      <c r="IG3" s="1">
        <v>100004</v>
      </c>
    </row>
    <row r="4" spans="1:241" s="1" customFormat="1" ht="25.5" customHeight="1">
      <c r="A4" s="208" t="s">
        <v>109</v>
      </c>
      <c r="B4" s="209"/>
      <c r="C4" s="209"/>
      <c r="D4" s="209"/>
      <c r="IE4" s="28">
        <v>43584</v>
      </c>
      <c r="IG4" s="1">
        <v>100001</v>
      </c>
    </row>
    <row r="5" spans="1:241" ht="15.75">
      <c r="A5" s="202"/>
      <c r="B5" s="203"/>
      <c r="C5" s="203"/>
      <c r="IE5" s="6" t="s">
        <v>58</v>
      </c>
      <c r="IG5" s="1">
        <v>100003</v>
      </c>
    </row>
    <row r="6" spans="1:241" ht="33.75" customHeight="1">
      <c r="A6" s="210" t="s">
        <v>141</v>
      </c>
      <c r="B6" s="211"/>
      <c r="C6" s="211"/>
      <c r="D6" s="211"/>
      <c r="IG6" s="1">
        <v>100004</v>
      </c>
    </row>
    <row r="7" spans="1:241" ht="30.75" customHeight="1">
      <c r="A7" s="212"/>
      <c r="B7" s="213"/>
      <c r="C7" s="213"/>
      <c r="D7" s="213"/>
      <c r="IE7" s="6" t="s">
        <v>60</v>
      </c>
      <c r="IG7" s="1">
        <v>100002</v>
      </c>
    </row>
    <row r="8" spans="1:241" ht="37.5" customHeight="1">
      <c r="A8" s="276" t="s">
        <v>43</v>
      </c>
      <c r="B8" s="204" t="s">
        <v>44</v>
      </c>
      <c r="C8" s="205"/>
      <c r="D8" s="171" t="s">
        <v>132</v>
      </c>
      <c r="IG8" s="1">
        <v>100005</v>
      </c>
    </row>
    <row r="9" spans="1:241" ht="24" customHeight="1">
      <c r="A9" s="15"/>
      <c r="B9" s="206"/>
      <c r="C9" s="207"/>
      <c r="D9" s="181" t="s">
        <v>45</v>
      </c>
      <c r="IG9" s="1">
        <v>100006</v>
      </c>
    </row>
    <row r="10" spans="1:242" ht="15.75">
      <c r="A10" s="34"/>
      <c r="B10" s="35"/>
      <c r="C10" s="36"/>
      <c r="D10" s="37" t="s">
        <v>46</v>
      </c>
      <c r="IG10" s="1">
        <v>100007</v>
      </c>
      <c r="IH10" s="6" t="s">
        <v>51</v>
      </c>
    </row>
    <row r="11" spans="1:241" ht="15.75">
      <c r="A11" s="38">
        <v>1.1</v>
      </c>
      <c r="B11" s="39" t="s">
        <v>47</v>
      </c>
      <c r="C11" s="41" t="s">
        <v>136</v>
      </c>
      <c r="D11" s="41">
        <v>153</v>
      </c>
      <c r="IG11" s="1">
        <v>100008</v>
      </c>
    </row>
    <row r="12" spans="1:241" s="45" customFormat="1" ht="15.75">
      <c r="A12" s="42">
        <v>1.2</v>
      </c>
      <c r="B12" s="43" t="s">
        <v>48</v>
      </c>
      <c r="C12" s="41" t="s">
        <v>136</v>
      </c>
      <c r="D12" s="44">
        <v>153</v>
      </c>
      <c r="IG12" s="1">
        <v>100009</v>
      </c>
    </row>
    <row r="13" spans="1:241" ht="15.75">
      <c r="A13" s="46"/>
      <c r="B13" s="35"/>
      <c r="C13" s="34"/>
      <c r="D13" s="47"/>
      <c r="IG13" s="1">
        <v>100007</v>
      </c>
    </row>
    <row r="14" spans="1:241" s="45" customFormat="1" ht="15.75">
      <c r="A14" s="48">
        <v>2</v>
      </c>
      <c r="B14" s="43" t="s">
        <v>49</v>
      </c>
      <c r="C14" s="41" t="s">
        <v>136</v>
      </c>
      <c r="D14" s="195">
        <v>80.313658366</v>
      </c>
      <c r="IG14" s="1">
        <v>100008</v>
      </c>
    </row>
    <row r="15" spans="1:241" ht="15.75">
      <c r="A15" s="46"/>
      <c r="B15" s="35"/>
      <c r="C15" s="34"/>
      <c r="D15" s="47"/>
      <c r="IG15" s="1">
        <v>100009</v>
      </c>
    </row>
    <row r="16" spans="1:241" ht="15.75">
      <c r="A16" s="38">
        <v>3.1</v>
      </c>
      <c r="B16" s="39" t="s">
        <v>50</v>
      </c>
      <c r="C16" s="41" t="s">
        <v>136</v>
      </c>
      <c r="D16" s="196">
        <v>207.98327524500002</v>
      </c>
      <c r="IG16" s="1">
        <v>100002</v>
      </c>
    </row>
    <row r="17" spans="1:241" s="45" customFormat="1" ht="15.75">
      <c r="A17" s="42">
        <v>3.2</v>
      </c>
      <c r="B17" s="43" t="s">
        <v>52</v>
      </c>
      <c r="C17" s="44" t="s">
        <v>136</v>
      </c>
      <c r="D17" s="195">
        <v>233.313658366</v>
      </c>
      <c r="IG17" s="1">
        <v>100005</v>
      </c>
    </row>
    <row r="18" spans="1:241" ht="15.75">
      <c r="A18" s="49"/>
      <c r="B18" s="39"/>
      <c r="C18" s="41"/>
      <c r="D18" s="50"/>
      <c r="IG18" s="1">
        <v>100006</v>
      </c>
    </row>
    <row r="19" spans="1:241" s="4" customFormat="1" ht="15.75">
      <c r="A19" s="51">
        <v>4.1</v>
      </c>
      <c r="B19" s="52" t="s">
        <v>53</v>
      </c>
      <c r="C19" s="178" t="s">
        <v>137</v>
      </c>
      <c r="D19" s="50"/>
      <c r="IG19" s="1"/>
    </row>
    <row r="20" spans="1:241" ht="15.75">
      <c r="A20" s="49"/>
      <c r="B20" s="39" t="s">
        <v>54</v>
      </c>
      <c r="C20" s="41"/>
      <c r="D20" s="172">
        <v>1359367.8007</v>
      </c>
      <c r="IG20" s="1"/>
    </row>
    <row r="21" spans="1:241" ht="15.75">
      <c r="A21" s="49"/>
      <c r="B21" s="39" t="s">
        <v>55</v>
      </c>
      <c r="C21" s="41"/>
      <c r="D21" s="172">
        <v>1359367.8125</v>
      </c>
      <c r="IG21" s="1"/>
    </row>
    <row r="22" spans="1:241" ht="15.75">
      <c r="A22" s="49"/>
      <c r="B22" s="89" t="s">
        <v>133</v>
      </c>
      <c r="C22" s="41"/>
      <c r="D22" s="172" t="s">
        <v>123</v>
      </c>
      <c r="IG22" s="1"/>
    </row>
    <row r="23" spans="1:241" ht="15.75">
      <c r="A23" s="49"/>
      <c r="B23" s="39"/>
      <c r="C23" s="41"/>
      <c r="D23" s="173"/>
      <c r="IG23" s="1"/>
    </row>
    <row r="24" spans="1:4" s="4" customFormat="1" ht="15.75">
      <c r="A24" s="51">
        <v>4.2</v>
      </c>
      <c r="B24" s="52" t="s">
        <v>56</v>
      </c>
      <c r="C24" s="178" t="s">
        <v>137</v>
      </c>
      <c r="D24" s="172"/>
    </row>
    <row r="25" spans="1:4" ht="15.75">
      <c r="A25" s="49"/>
      <c r="B25" s="39" t="s">
        <v>54</v>
      </c>
      <c r="C25" s="41"/>
      <c r="D25" s="197">
        <v>1524925.858</v>
      </c>
    </row>
    <row r="26" spans="1:4" ht="15.75">
      <c r="A26" s="49"/>
      <c r="B26" s="39" t="s">
        <v>55</v>
      </c>
      <c r="C26" s="41"/>
      <c r="D26" s="197">
        <v>1524925.8722</v>
      </c>
    </row>
    <row r="27" spans="1:4" ht="15" customHeight="1">
      <c r="A27" s="49"/>
      <c r="B27" s="89" t="s">
        <v>133</v>
      </c>
      <c r="C27" s="41"/>
      <c r="D27" s="198" t="s">
        <v>123</v>
      </c>
    </row>
    <row r="28" spans="1:4" ht="9" customHeight="1">
      <c r="A28" s="49"/>
      <c r="B28" s="39"/>
      <c r="C28" s="41"/>
      <c r="D28" s="57"/>
    </row>
    <row r="29" spans="1:4" s="4" customFormat="1" ht="15.75">
      <c r="A29" s="51">
        <v>4.3</v>
      </c>
      <c r="B29" s="52" t="s">
        <v>57</v>
      </c>
      <c r="C29" s="178" t="s">
        <v>137</v>
      </c>
      <c r="D29" s="50"/>
    </row>
    <row r="30" spans="1:4" s="4" customFormat="1" ht="15.75">
      <c r="A30" s="49"/>
      <c r="B30" s="52" t="s">
        <v>59</v>
      </c>
      <c r="C30" s="178"/>
      <c r="D30" s="50"/>
    </row>
    <row r="31" spans="1:4" s="4" customFormat="1" ht="15.75">
      <c r="A31" s="49"/>
      <c r="B31" s="39" t="s">
        <v>54</v>
      </c>
      <c r="C31" s="178"/>
      <c r="D31" s="50" t="s">
        <v>21</v>
      </c>
    </row>
    <row r="32" spans="1:4" ht="15.75">
      <c r="A32" s="49"/>
      <c r="B32" s="52" t="s">
        <v>61</v>
      </c>
      <c r="C32" s="41"/>
      <c r="D32" s="58"/>
    </row>
    <row r="33" spans="1:4" s="4" customFormat="1" ht="15.75">
      <c r="A33" s="49"/>
      <c r="B33" s="39" t="s">
        <v>54</v>
      </c>
      <c r="C33" s="178"/>
      <c r="D33" s="50" t="s">
        <v>21</v>
      </c>
    </row>
    <row r="34" spans="1:4" ht="15.75">
      <c r="A34" s="49"/>
      <c r="B34" s="39"/>
      <c r="C34" s="41"/>
      <c r="D34" s="58"/>
    </row>
    <row r="35" spans="1:4" ht="15.75">
      <c r="A35" s="59"/>
      <c r="B35" s="35"/>
      <c r="C35" s="34"/>
      <c r="D35" s="47"/>
    </row>
    <row r="36" spans="1:4" ht="15.75">
      <c r="A36" s="49"/>
      <c r="B36" s="60" t="s">
        <v>62</v>
      </c>
      <c r="C36" s="178"/>
      <c r="D36" s="50"/>
    </row>
    <row r="37" spans="1:4" ht="15.75">
      <c r="A37" s="49">
        <v>5.1</v>
      </c>
      <c r="B37" s="39" t="s">
        <v>63</v>
      </c>
      <c r="C37" s="41" t="s">
        <v>136</v>
      </c>
      <c r="D37" s="50" t="s">
        <v>21</v>
      </c>
    </row>
    <row r="38" spans="1:4" ht="15.75">
      <c r="A38" s="49">
        <v>5.2</v>
      </c>
      <c r="B38" s="39" t="s">
        <v>64</v>
      </c>
      <c r="C38" s="41" t="s">
        <v>136</v>
      </c>
      <c r="D38" s="44">
        <v>10.497975423</v>
      </c>
    </row>
    <row r="39" spans="1:4" ht="15.75">
      <c r="A39" s="49">
        <v>5.3</v>
      </c>
      <c r="B39" s="39" t="s">
        <v>65</v>
      </c>
      <c r="C39" s="41" t="s">
        <v>136</v>
      </c>
      <c r="D39" s="61">
        <v>0</v>
      </c>
    </row>
    <row r="40" spans="1:4" ht="15.75">
      <c r="A40" s="49"/>
      <c r="B40" s="39" t="s">
        <v>66</v>
      </c>
      <c r="C40" s="41" t="s">
        <v>136</v>
      </c>
      <c r="D40" s="62"/>
    </row>
    <row r="41" spans="1:4" ht="15.75">
      <c r="A41" s="49">
        <v>5.4</v>
      </c>
      <c r="B41" s="39" t="s">
        <v>67</v>
      </c>
      <c r="C41" s="41" t="s">
        <v>136</v>
      </c>
      <c r="D41" s="61">
        <v>0</v>
      </c>
    </row>
    <row r="42" spans="1:4" s="63" customFormat="1" ht="15.75">
      <c r="A42" s="49">
        <v>5.5</v>
      </c>
      <c r="B42" s="39" t="s">
        <v>68</v>
      </c>
      <c r="C42" s="41" t="s">
        <v>136</v>
      </c>
      <c r="D42" s="44">
        <v>16.111737928</v>
      </c>
    </row>
    <row r="43" spans="1:4" ht="15.75">
      <c r="A43" s="64">
        <v>5.6</v>
      </c>
      <c r="B43" s="43" t="s">
        <v>69</v>
      </c>
      <c r="C43" s="44" t="s">
        <v>136</v>
      </c>
      <c r="D43" s="65">
        <v>26.609713351</v>
      </c>
    </row>
    <row r="44" spans="1:4" ht="15.75">
      <c r="A44" s="49"/>
      <c r="B44" s="39"/>
      <c r="C44" s="41"/>
      <c r="D44" s="66"/>
    </row>
    <row r="45" spans="1:4" ht="15.75">
      <c r="A45" s="49"/>
      <c r="B45" s="60" t="s">
        <v>70</v>
      </c>
      <c r="C45" s="41"/>
      <c r="D45" s="66"/>
    </row>
    <row r="46" spans="1:4" ht="15.75">
      <c r="A46" s="49">
        <v>6.1</v>
      </c>
      <c r="B46" s="185" t="s">
        <v>71</v>
      </c>
      <c r="C46" s="188" t="s">
        <v>136</v>
      </c>
      <c r="D46" s="66" t="s">
        <v>21</v>
      </c>
    </row>
    <row r="47" spans="1:4" ht="15.75">
      <c r="A47" s="49">
        <v>6.2</v>
      </c>
      <c r="B47" s="185" t="s">
        <v>72</v>
      </c>
      <c r="C47" s="188" t="s">
        <v>136</v>
      </c>
      <c r="D47" s="61">
        <v>0.010908335</v>
      </c>
    </row>
    <row r="48" spans="1:4" ht="15.75">
      <c r="A48" s="49">
        <f>A47+0.1</f>
        <v>6.3</v>
      </c>
      <c r="B48" s="39" t="s">
        <v>73</v>
      </c>
      <c r="C48" s="41" t="s">
        <v>136</v>
      </c>
      <c r="D48" s="61">
        <v>1.047200437</v>
      </c>
    </row>
    <row r="49" spans="1:4" ht="15.75">
      <c r="A49" s="49">
        <f>A48+0.1</f>
        <v>6.3999999999999995</v>
      </c>
      <c r="B49" s="39" t="s">
        <v>74</v>
      </c>
      <c r="C49" s="41" t="s">
        <v>136</v>
      </c>
      <c r="D49" s="61">
        <v>0.010908684</v>
      </c>
    </row>
    <row r="50" spans="1:4" ht="15.75">
      <c r="A50" s="49">
        <f>A49+0.1</f>
        <v>6.499999999999999</v>
      </c>
      <c r="B50" s="194" t="s">
        <v>75</v>
      </c>
      <c r="C50" s="41" t="s">
        <v>136</v>
      </c>
      <c r="D50" s="61">
        <v>1.2793302309999999</v>
      </c>
    </row>
    <row r="51" spans="1:4" ht="24" customHeight="1">
      <c r="A51" s="49">
        <f>A50+0.1</f>
        <v>6.599999999999999</v>
      </c>
      <c r="B51" s="67" t="s">
        <v>76</v>
      </c>
      <c r="C51" s="41"/>
      <c r="D51" s="68"/>
    </row>
    <row r="52" spans="1:4" ht="17.25" customHeight="1">
      <c r="A52" s="49"/>
      <c r="B52" s="186" t="s">
        <v>77</v>
      </c>
      <c r="C52" s="187" t="s">
        <v>78</v>
      </c>
      <c r="D52" s="68">
        <v>0.0096</v>
      </c>
    </row>
    <row r="53" spans="1:4" ht="17.25" customHeight="1">
      <c r="A53" s="49"/>
      <c r="B53" s="67"/>
      <c r="C53" s="187"/>
      <c r="D53" s="68"/>
    </row>
    <row r="54" spans="1:4" ht="15.75">
      <c r="A54" s="49">
        <v>6.7</v>
      </c>
      <c r="B54" s="67" t="s">
        <v>79</v>
      </c>
      <c r="C54" s="41"/>
      <c r="D54" s="68"/>
    </row>
    <row r="55" spans="1:4" ht="15.75">
      <c r="A55" s="49"/>
      <c r="B55" s="176" t="s">
        <v>77</v>
      </c>
      <c r="C55" s="182" t="s">
        <v>78</v>
      </c>
      <c r="D55" s="68">
        <v>0.011728</v>
      </c>
    </row>
    <row r="56" spans="1:4" ht="16.5" thickBot="1">
      <c r="A56" s="69"/>
      <c r="B56" s="70"/>
      <c r="C56" s="189"/>
      <c r="D56" s="71"/>
    </row>
    <row r="57" spans="1:4" ht="15.75">
      <c r="A57" s="72"/>
      <c r="B57" s="73"/>
      <c r="C57" s="190"/>
      <c r="D57" s="74"/>
    </row>
    <row r="58" spans="1:4" ht="15.75">
      <c r="A58" s="49">
        <v>7.1</v>
      </c>
      <c r="B58" s="39" t="s">
        <v>80</v>
      </c>
      <c r="C58" s="68"/>
      <c r="D58" s="76">
        <v>0.1218</v>
      </c>
    </row>
    <row r="59" spans="1:4" ht="15.75">
      <c r="A59" s="49">
        <v>7.2</v>
      </c>
      <c r="B59" s="39" t="s">
        <v>81</v>
      </c>
      <c r="C59" s="41"/>
      <c r="D59" s="50"/>
    </row>
    <row r="60" spans="1:4" ht="15.75">
      <c r="A60" s="49"/>
      <c r="B60" s="39" t="s">
        <v>82</v>
      </c>
      <c r="C60" s="41" t="s">
        <v>83</v>
      </c>
      <c r="D60" s="68">
        <v>0.1748</v>
      </c>
    </row>
    <row r="61" spans="1:4" ht="15.75">
      <c r="A61" s="49"/>
      <c r="B61" s="39" t="s">
        <v>84</v>
      </c>
      <c r="C61" s="41" t="s">
        <v>83</v>
      </c>
      <c r="D61" s="68">
        <v>0.0778</v>
      </c>
    </row>
    <row r="62" spans="1:4" ht="15.75">
      <c r="A62" s="49"/>
      <c r="B62" s="39" t="s">
        <v>85</v>
      </c>
      <c r="C62" s="41" t="s">
        <v>83</v>
      </c>
      <c r="D62" s="68">
        <v>0.0793</v>
      </c>
    </row>
    <row r="63" spans="1:4" ht="15.75">
      <c r="A63" s="49"/>
      <c r="B63" s="39" t="s">
        <v>86</v>
      </c>
      <c r="C63" s="41" t="s">
        <v>83</v>
      </c>
      <c r="D63" s="76">
        <v>0.081</v>
      </c>
    </row>
    <row r="64" spans="1:4" ht="15.75">
      <c r="A64" s="49"/>
      <c r="B64" s="39" t="s">
        <v>87</v>
      </c>
      <c r="C64" s="41"/>
      <c r="D64" s="77">
        <v>43228</v>
      </c>
    </row>
    <row r="65" spans="1:4" ht="15.75">
      <c r="A65" s="49"/>
      <c r="B65" s="39"/>
      <c r="C65" s="41"/>
      <c r="D65" s="50"/>
    </row>
    <row r="66" spans="1:4" ht="15.75">
      <c r="A66" s="49">
        <v>7.3</v>
      </c>
      <c r="B66" s="39" t="s">
        <v>88</v>
      </c>
      <c r="C66" s="68"/>
      <c r="D66" s="68">
        <v>0.0376</v>
      </c>
    </row>
    <row r="67" spans="1:4" ht="15.75">
      <c r="A67" s="49">
        <v>7.4</v>
      </c>
      <c r="B67" s="39" t="s">
        <v>89</v>
      </c>
      <c r="C67" s="41"/>
      <c r="D67" s="50"/>
    </row>
    <row r="68" spans="1:4" ht="15.75">
      <c r="A68" s="49"/>
      <c r="B68" s="39" t="s">
        <v>90</v>
      </c>
      <c r="C68" s="41" t="s">
        <v>83</v>
      </c>
      <c r="D68" s="68">
        <v>0.0772</v>
      </c>
    </row>
    <row r="69" spans="1:4" ht="15.75">
      <c r="A69" s="49"/>
      <c r="B69" s="39" t="s">
        <v>84</v>
      </c>
      <c r="C69" s="41" t="s">
        <v>83</v>
      </c>
      <c r="D69" s="68">
        <v>0.0482</v>
      </c>
    </row>
    <row r="70" spans="1:4" ht="15.75">
      <c r="A70" s="49"/>
      <c r="B70" s="39" t="s">
        <v>85</v>
      </c>
      <c r="C70" s="41" t="s">
        <v>83</v>
      </c>
      <c r="D70" s="68">
        <v>0.0783</v>
      </c>
    </row>
    <row r="71" spans="1:4" ht="15.75">
      <c r="A71" s="49"/>
      <c r="B71" s="39" t="s">
        <v>86</v>
      </c>
      <c r="C71" s="41" t="s">
        <v>83</v>
      </c>
      <c r="D71" s="76">
        <v>0.0731</v>
      </c>
    </row>
    <row r="72" spans="1:4" ht="38.25" customHeight="1">
      <c r="A72" s="78"/>
      <c r="B72" s="39" t="s">
        <v>91</v>
      </c>
      <c r="C72" s="41"/>
      <c r="D72" s="199" t="s">
        <v>92</v>
      </c>
    </row>
    <row r="73" spans="1:4" ht="15.75">
      <c r="A73" s="80">
        <v>8</v>
      </c>
      <c r="B73" s="81" t="s">
        <v>93</v>
      </c>
      <c r="C73" s="34" t="s">
        <v>136</v>
      </c>
      <c r="D73" s="83" t="s">
        <v>21</v>
      </c>
    </row>
    <row r="74" spans="1:4" ht="15.75">
      <c r="A74" s="80">
        <v>9</v>
      </c>
      <c r="B74" s="81" t="s">
        <v>94</v>
      </c>
      <c r="C74" s="34" t="s">
        <v>136</v>
      </c>
      <c r="D74" s="83" t="s">
        <v>21</v>
      </c>
    </row>
    <row r="75" spans="1:4" s="63" customFormat="1" ht="15.75">
      <c r="A75" s="80">
        <v>10</v>
      </c>
      <c r="B75" s="81" t="s">
        <v>95</v>
      </c>
      <c r="C75" s="184" t="s">
        <v>136</v>
      </c>
      <c r="D75" s="82">
        <v>0</v>
      </c>
    </row>
    <row r="76" spans="1:4" ht="15.75">
      <c r="A76" s="84"/>
      <c r="B76" s="191"/>
      <c r="C76" s="36"/>
      <c r="D76" s="191"/>
    </row>
    <row r="77" spans="1:4" ht="15.75">
      <c r="A77" s="174" t="s">
        <v>96</v>
      </c>
      <c r="B77" s="249" t="s">
        <v>130</v>
      </c>
      <c r="C77" s="249"/>
      <c r="D77" s="249"/>
    </row>
    <row r="78" spans="1:4" ht="39.75" customHeight="1">
      <c r="A78" s="255" t="s">
        <v>98</v>
      </c>
      <c r="B78" s="256"/>
      <c r="C78" s="256"/>
      <c r="D78" s="257"/>
    </row>
    <row r="79" spans="1:4" ht="36.75" customHeight="1">
      <c r="A79" s="246" t="s">
        <v>99</v>
      </c>
      <c r="B79" s="247"/>
      <c r="C79" s="247"/>
      <c r="D79" s="248"/>
    </row>
    <row r="80" spans="1:4" ht="15.75" customHeight="1">
      <c r="A80" s="218" t="s">
        <v>100</v>
      </c>
      <c r="B80" s="219"/>
      <c r="C80" s="219"/>
      <c r="D80" s="174"/>
    </row>
    <row r="81" spans="1:4" ht="15.75" customHeight="1">
      <c r="A81" s="218" t="s">
        <v>101</v>
      </c>
      <c r="B81" s="219"/>
      <c r="C81" s="219"/>
      <c r="D81" s="174"/>
    </row>
    <row r="82" spans="1:4" ht="15.75" customHeight="1">
      <c r="A82" s="218" t="s">
        <v>102</v>
      </c>
      <c r="B82" s="219"/>
      <c r="C82" s="219"/>
      <c r="D82" s="174"/>
    </row>
    <row r="83" spans="1:4" ht="15.75" customHeight="1">
      <c r="A83" s="218" t="s">
        <v>103</v>
      </c>
      <c r="B83" s="219"/>
      <c r="C83" s="219"/>
      <c r="D83" s="174"/>
    </row>
  </sheetData>
  <sheetProtection/>
  <mergeCells count="12">
    <mergeCell ref="A79:D79"/>
    <mergeCell ref="A82:C82"/>
    <mergeCell ref="A83:C83"/>
    <mergeCell ref="A80:C80"/>
    <mergeCell ref="A81:C81"/>
    <mergeCell ref="B77:D77"/>
    <mergeCell ref="A78:D78"/>
    <mergeCell ref="A1:C3"/>
    <mergeCell ref="A5:C5"/>
    <mergeCell ref="B8:C9"/>
    <mergeCell ref="A6:D7"/>
    <mergeCell ref="A4:D4"/>
  </mergeCells>
  <printOptions gridLines="1"/>
  <pageMargins left="0.43" right="0" top="0.25" bottom="0.73" header="0" footer="0"/>
  <pageSetup horizontalDpi="600" verticalDpi="600" orientation="portrait" paperSize="9" scale="70" r:id="rId2"/>
  <headerFooter alignWithMargins="0">
    <oddHeader>&amp;C&amp;"Calibri"&amp;11&amp;K008000Classification - Public&amp;1#</oddHeader>
    <oddFooter>&amp;C&amp;1#&amp;"Calibri"&amp;11&amp;K008000Classification - Public</oddFooter>
  </headerFooter>
  <rowBreaks count="1" manualBreakCount="1">
    <brk id="56" max="3" man="1"/>
  </rowBreaks>
  <drawing r:id="rId1"/>
</worksheet>
</file>

<file path=xl/worksheets/sheet6.xml><?xml version="1.0" encoding="utf-8"?>
<worksheet xmlns="http://schemas.openxmlformats.org/spreadsheetml/2006/main" xmlns:r="http://schemas.openxmlformats.org/officeDocument/2006/relationships">
  <dimension ref="A1:I63"/>
  <sheetViews>
    <sheetView tabSelected="1" view="pageBreakPreview" zoomScale="90" zoomScaleSheetLayoutView="90" zoomScalePageLayoutView="0" workbookViewId="0" topLeftCell="A37">
      <selection activeCell="B12" sqref="B12:F12"/>
    </sheetView>
  </sheetViews>
  <sheetFormatPr defaultColWidth="9.140625" defaultRowHeight="15"/>
  <cols>
    <col min="1" max="1" width="10.57421875" style="1" customWidth="1"/>
    <col min="2" max="2" width="37.421875" style="1" customWidth="1"/>
    <col min="3" max="3" width="37.140625" style="1" bestFit="1" customWidth="1"/>
    <col min="4" max="4" width="37.7109375" style="1" bestFit="1" customWidth="1"/>
    <col min="5" max="5" width="21.8515625" style="1" customWidth="1"/>
    <col min="6" max="6" width="26.8515625" style="1" customWidth="1"/>
    <col min="7" max="7" width="13.8515625" style="1" bestFit="1" customWidth="1"/>
    <col min="8" max="8" width="12.00390625" style="1" bestFit="1" customWidth="1"/>
    <col min="9" max="9" width="8.8515625" style="1" customWidth="1"/>
    <col min="10" max="16384" width="9.140625" style="1" customWidth="1"/>
  </cols>
  <sheetData>
    <row r="1" spans="4:9" ht="15.75">
      <c r="D1" s="2"/>
      <c r="I1" s="175"/>
    </row>
    <row r="2" spans="4:9" ht="15.75">
      <c r="D2" s="2"/>
      <c r="I2" s="175"/>
    </row>
    <row r="3" spans="4:9" ht="33" customHeight="1">
      <c r="D3" s="2"/>
      <c r="I3" s="175"/>
    </row>
    <row r="4" spans="4:9" ht="15.75">
      <c r="D4" s="2"/>
      <c r="I4" s="175"/>
    </row>
    <row r="5" spans="1:9" ht="15.75">
      <c r="A5" s="1" t="s">
        <v>134</v>
      </c>
      <c r="D5" s="2"/>
      <c r="I5" s="175"/>
    </row>
    <row r="6" spans="1:9" ht="15.75">
      <c r="A6" s="203" t="s">
        <v>1</v>
      </c>
      <c r="B6" s="203"/>
      <c r="C6" s="203"/>
      <c r="D6" s="203"/>
      <c r="E6" s="203"/>
      <c r="F6" s="203"/>
      <c r="G6" s="4"/>
      <c r="H6" s="4"/>
      <c r="I6" s="4"/>
    </row>
    <row r="7" spans="1:9" ht="15.75">
      <c r="A7" s="4"/>
      <c r="B7" s="4"/>
      <c r="C7" s="4"/>
      <c r="D7" s="4"/>
      <c r="E7" s="4"/>
      <c r="F7" s="4"/>
      <c r="G7" s="4"/>
      <c r="H7" s="4"/>
      <c r="I7" s="4"/>
    </row>
    <row r="8" spans="1:6" ht="15.75">
      <c r="A8" s="5" t="s">
        <v>2</v>
      </c>
      <c r="B8" s="6" t="s">
        <v>3</v>
      </c>
      <c r="C8" s="7"/>
      <c r="D8" s="7"/>
      <c r="E8" s="7"/>
      <c r="F8" s="6"/>
    </row>
    <row r="9" spans="1:6" ht="15.75">
      <c r="A9" s="5"/>
      <c r="B9" s="6"/>
      <c r="C9" s="7"/>
      <c r="D9" s="7"/>
      <c r="E9" s="7"/>
      <c r="F9" s="6"/>
    </row>
    <row r="10" spans="1:6" ht="15.75">
      <c r="A10" s="5" t="s">
        <v>4</v>
      </c>
      <c r="B10" s="6" t="s">
        <v>5</v>
      </c>
      <c r="C10" s="8"/>
      <c r="D10" s="8"/>
      <c r="E10" s="8"/>
      <c r="F10" s="4"/>
    </row>
    <row r="11" spans="1:6" ht="15.75">
      <c r="A11" s="5"/>
      <c r="B11" s="224" t="s">
        <v>6</v>
      </c>
      <c r="C11" s="224"/>
      <c r="D11" s="224"/>
      <c r="E11" s="224"/>
      <c r="F11" s="224"/>
    </row>
    <row r="12" spans="1:6" ht="31.5" customHeight="1">
      <c r="A12" s="5"/>
      <c r="B12" s="225" t="s">
        <v>7</v>
      </c>
      <c r="C12" s="225"/>
      <c r="D12" s="225"/>
      <c r="E12" s="225"/>
      <c r="F12" s="225"/>
    </row>
    <row r="13" spans="1:6" ht="15.75">
      <c r="A13" s="5"/>
      <c r="B13" s="224" t="s">
        <v>8</v>
      </c>
      <c r="C13" s="224"/>
      <c r="D13" s="224"/>
      <c r="E13" s="224"/>
      <c r="F13" s="224"/>
    </row>
    <row r="14" spans="1:6" ht="15.75">
      <c r="A14" s="5"/>
      <c r="B14" s="224" t="s">
        <v>9</v>
      </c>
      <c r="C14" s="224"/>
      <c r="D14" s="224"/>
      <c r="E14" s="224"/>
      <c r="F14" s="224"/>
    </row>
    <row r="15" spans="1:6" ht="15.75">
      <c r="A15" s="5"/>
      <c r="B15" s="224" t="s">
        <v>10</v>
      </c>
      <c r="C15" s="224"/>
      <c r="D15" s="224"/>
      <c r="E15" s="224"/>
      <c r="F15" s="224"/>
    </row>
    <row r="16" spans="1:6" ht="15.75">
      <c r="A16" s="5"/>
      <c r="B16" s="224" t="s">
        <v>11</v>
      </c>
      <c r="C16" s="224"/>
      <c r="D16" s="224"/>
      <c r="E16" s="224"/>
      <c r="F16" s="224"/>
    </row>
    <row r="17" spans="1:6" ht="15.75">
      <c r="A17" s="5"/>
      <c r="B17" s="224" t="s">
        <v>12</v>
      </c>
      <c r="C17" s="224"/>
      <c r="D17" s="224"/>
      <c r="E17" s="224"/>
      <c r="F17" s="224"/>
    </row>
    <row r="18" spans="1:6" ht="31.5" customHeight="1">
      <c r="A18" s="5"/>
      <c r="B18" s="225" t="s">
        <v>13</v>
      </c>
      <c r="C18" s="225"/>
      <c r="D18" s="225"/>
      <c r="E18" s="225"/>
      <c r="F18" s="225"/>
    </row>
    <row r="19" spans="1:6" ht="15.75">
      <c r="A19" s="6"/>
      <c r="B19" s="6"/>
      <c r="C19" s="7"/>
      <c r="D19" s="7"/>
      <c r="E19" s="7"/>
      <c r="F19" s="6"/>
    </row>
    <row r="20" spans="1:6" ht="33" customHeight="1">
      <c r="A20" s="9" t="s">
        <v>14</v>
      </c>
      <c r="B20" s="229" t="s">
        <v>15</v>
      </c>
      <c r="C20" s="229"/>
      <c r="D20" s="229"/>
      <c r="E20" s="229"/>
      <c r="F20" s="229"/>
    </row>
    <row r="21" spans="1:6" ht="73.5" customHeight="1">
      <c r="A21" s="6"/>
      <c r="B21" s="10" t="s">
        <v>16</v>
      </c>
      <c r="C21" s="11" t="s">
        <v>17</v>
      </c>
      <c r="D21" s="11" t="s">
        <v>18</v>
      </c>
      <c r="E21" s="11" t="s">
        <v>19</v>
      </c>
      <c r="F21" s="11" t="s">
        <v>20</v>
      </c>
    </row>
    <row r="22" spans="1:6" ht="15.75">
      <c r="A22" s="6"/>
      <c r="B22" s="10"/>
      <c r="C22" s="10"/>
      <c r="D22" s="10"/>
      <c r="E22" s="12" t="s">
        <v>138</v>
      </c>
      <c r="F22" s="12" t="s">
        <v>138</v>
      </c>
    </row>
    <row r="23" spans="1:6" ht="15.75">
      <c r="A23" s="6"/>
      <c r="B23" s="230" t="s">
        <v>21</v>
      </c>
      <c r="C23" s="230"/>
      <c r="D23" s="230"/>
      <c r="E23" s="230"/>
      <c r="F23" s="230"/>
    </row>
    <row r="24" spans="1:6" ht="15.75">
      <c r="A24" s="6"/>
      <c r="B24" s="13"/>
      <c r="C24" s="13"/>
      <c r="D24" s="13"/>
      <c r="E24" s="13"/>
      <c r="F24" s="13"/>
    </row>
    <row r="25" spans="1:6" ht="15.75">
      <c r="A25" s="14" t="s">
        <v>22</v>
      </c>
      <c r="B25" s="6" t="s">
        <v>23</v>
      </c>
      <c r="C25" s="8"/>
      <c r="D25" s="8"/>
      <c r="E25" s="13"/>
      <c r="F25" s="13"/>
    </row>
    <row r="26" spans="1:6" ht="15.75">
      <c r="A26" s="14"/>
      <c r="B26" s="15" t="s">
        <v>24</v>
      </c>
      <c r="C26" s="15" t="s">
        <v>25</v>
      </c>
      <c r="D26" s="15" t="s">
        <v>26</v>
      </c>
      <c r="E26" s="13"/>
      <c r="F26" s="13"/>
    </row>
    <row r="27" spans="1:8" ht="15.75">
      <c r="A27" s="14"/>
      <c r="B27" s="26" t="s">
        <v>27</v>
      </c>
      <c r="C27" s="26" t="s">
        <v>27</v>
      </c>
      <c r="D27" s="26" t="s">
        <v>27</v>
      </c>
      <c r="E27" s="8"/>
      <c r="F27" s="4"/>
      <c r="G27" s="32"/>
      <c r="H27" s="32"/>
    </row>
    <row r="28" spans="1:8" ht="15.75">
      <c r="A28" s="14"/>
      <c r="B28" s="6"/>
      <c r="C28" s="16"/>
      <c r="D28" s="17"/>
      <c r="E28" s="8"/>
      <c r="F28" s="4"/>
      <c r="G28" s="32"/>
      <c r="H28" s="32"/>
    </row>
    <row r="29" spans="1:6" ht="15.75">
      <c r="A29" s="19">
        <v>5</v>
      </c>
      <c r="B29" s="6" t="s">
        <v>107</v>
      </c>
      <c r="C29" s="7"/>
      <c r="D29" s="7"/>
      <c r="E29" s="7"/>
      <c r="F29" s="6"/>
    </row>
    <row r="30" spans="1:6" ht="15.75">
      <c r="A30" s="14"/>
      <c r="B30" s="6"/>
      <c r="C30" s="7"/>
      <c r="D30" s="7"/>
      <c r="E30" s="7"/>
      <c r="F30" s="6"/>
    </row>
    <row r="31" spans="1:6" ht="15.75">
      <c r="A31" s="19">
        <v>6</v>
      </c>
      <c r="B31" s="6" t="s">
        <v>32</v>
      </c>
      <c r="C31" s="7"/>
      <c r="D31" s="7"/>
      <c r="E31" s="7"/>
      <c r="F31" s="6"/>
    </row>
    <row r="32" spans="1:6" ht="15.75">
      <c r="A32" s="19"/>
      <c r="B32" s="6"/>
      <c r="C32" s="7"/>
      <c r="D32" s="7"/>
      <c r="E32" s="7"/>
      <c r="F32" s="6"/>
    </row>
    <row r="33" spans="1:6" ht="15.75">
      <c r="A33" s="19">
        <v>7</v>
      </c>
      <c r="B33" s="6" t="s">
        <v>33</v>
      </c>
      <c r="C33" s="7"/>
      <c r="D33" s="7"/>
      <c r="E33" s="7"/>
      <c r="F33" s="6"/>
    </row>
    <row r="34" spans="1:6" ht="15.75">
      <c r="A34" s="19"/>
      <c r="B34" s="6"/>
      <c r="C34" s="7"/>
      <c r="D34" s="7"/>
      <c r="E34" s="7"/>
      <c r="F34" s="6"/>
    </row>
    <row r="35" spans="1:2" ht="15.75">
      <c r="A35" s="19">
        <v>8</v>
      </c>
      <c r="B35" s="6" t="s">
        <v>34</v>
      </c>
    </row>
    <row r="36" spans="1:5" ht="15.75">
      <c r="A36" s="19"/>
      <c r="B36" s="20"/>
      <c r="C36" s="21"/>
      <c r="D36" s="17"/>
      <c r="E36" s="22"/>
    </row>
    <row r="37" spans="1:8" ht="15.75">
      <c r="A37" s="19">
        <v>9</v>
      </c>
      <c r="B37" s="23" t="s">
        <v>35</v>
      </c>
      <c r="C37" s="24"/>
      <c r="D37" s="24"/>
      <c r="E37" s="24"/>
      <c r="F37" s="24"/>
      <c r="G37" s="24"/>
      <c r="H37" s="24"/>
    </row>
    <row r="38" spans="1:8" ht="15.75">
      <c r="A38" s="19"/>
      <c r="B38" s="226" t="s">
        <v>36</v>
      </c>
      <c r="C38" s="226"/>
      <c r="D38" s="25" t="s">
        <v>37</v>
      </c>
      <c r="E38" s="25" t="s">
        <v>38</v>
      </c>
      <c r="F38" s="24"/>
      <c r="G38" s="24"/>
      <c r="H38" s="24"/>
    </row>
    <row r="39" spans="1:8" ht="15.75">
      <c r="A39" s="19"/>
      <c r="B39" s="243" t="s">
        <v>132</v>
      </c>
      <c r="C39" s="243"/>
      <c r="D39" s="109">
        <v>43221</v>
      </c>
      <c r="E39" s="109">
        <v>43228</v>
      </c>
      <c r="F39" s="24"/>
      <c r="G39" s="24"/>
      <c r="H39" s="24"/>
    </row>
    <row r="40" spans="2:8" ht="15.75">
      <c r="B40" s="23"/>
      <c r="C40" s="28"/>
      <c r="D40" s="28"/>
      <c r="E40" s="24"/>
      <c r="F40" s="24"/>
      <c r="G40" s="24"/>
      <c r="H40" s="24"/>
    </row>
    <row r="41" spans="1:8" ht="39.75" customHeight="1">
      <c r="A41" s="29">
        <v>10</v>
      </c>
      <c r="B41" s="225" t="s">
        <v>40</v>
      </c>
      <c r="C41" s="225"/>
      <c r="D41" s="225"/>
      <c r="E41" s="225"/>
      <c r="F41" s="225"/>
      <c r="G41" s="24"/>
      <c r="H41" s="24"/>
    </row>
    <row r="42" spans="2:8" ht="15.75">
      <c r="B42" s="23"/>
      <c r="C42" s="30"/>
      <c r="D42" s="31"/>
      <c r="E42" s="24"/>
      <c r="F42" s="24"/>
      <c r="G42" s="24"/>
      <c r="H42" s="24"/>
    </row>
    <row r="43" spans="1:6" ht="33.75" customHeight="1">
      <c r="A43" s="29">
        <v>11</v>
      </c>
      <c r="B43" s="244" t="s">
        <v>147</v>
      </c>
      <c r="C43" s="244"/>
      <c r="D43" s="244"/>
      <c r="E43" s="244"/>
      <c r="F43" s="244"/>
    </row>
    <row r="45" ht="15.75">
      <c r="B45" s="1" t="s">
        <v>41</v>
      </c>
    </row>
    <row r="46" ht="15.75">
      <c r="B46" s="32" t="s">
        <v>142</v>
      </c>
    </row>
    <row r="63" spans="2:6" ht="15.75">
      <c r="B63" s="229"/>
      <c r="C63" s="229"/>
      <c r="D63" s="229"/>
      <c r="E63" s="229"/>
      <c r="F63" s="229"/>
    </row>
  </sheetData>
  <sheetProtection/>
  <mergeCells count="16">
    <mergeCell ref="B39:C39"/>
    <mergeCell ref="B41:F41"/>
    <mergeCell ref="B43:F43"/>
    <mergeCell ref="B63:F63"/>
    <mergeCell ref="B16:F16"/>
    <mergeCell ref="B17:F17"/>
    <mergeCell ref="B18:F18"/>
    <mergeCell ref="B20:F20"/>
    <mergeCell ref="B23:F23"/>
    <mergeCell ref="B38:C38"/>
    <mergeCell ref="A6:F6"/>
    <mergeCell ref="B11:F11"/>
    <mergeCell ref="B12:F12"/>
    <mergeCell ref="B13:F13"/>
    <mergeCell ref="B14:F14"/>
    <mergeCell ref="B15:F15"/>
  </mergeCells>
  <printOptions/>
  <pageMargins left="0.45" right="0" top="0" bottom="0" header="0" footer="0"/>
  <pageSetup horizontalDpi="600" verticalDpi="600" orientation="portrait" paperSize="9" scale="54" r:id="rId2"/>
  <headerFooter>
    <oddHeader>&amp;C&amp;"Calibri"&amp;11&amp;K008000Classification - Public&amp;1#</oddHeader>
    <oddFooter>&amp;C&amp;1#&amp;"Calibri"&amp;11&amp;K008000Classification - Public</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F18" sqref="F1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Kushal Rathi</dc:creator>
  <cp:keywords/>
  <dc:description/>
  <cp:lastModifiedBy>Sabana Syed</cp:lastModifiedBy>
  <cp:lastPrinted>2023-10-27T08:21:42Z</cp:lastPrinted>
  <dcterms:created xsi:type="dcterms:W3CDTF">2023-10-14T11:45:42Z</dcterms:created>
  <dcterms:modified xsi:type="dcterms:W3CDTF">2023-10-27T10:04:32Z</dcterms:modified>
  <cp:category/>
  <cp:version/>
  <cp:contentType/>
  <cp:contentStatus/>
</cp:coreProperties>
</file>